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จอย\เร่งรัด 64\เร่งรัด 64 ครั้งที่ 1\"/>
    </mc:Choice>
  </mc:AlternateContent>
  <xr:revisionPtr revIDLastSave="0" documentId="13_ncr:1_{53EBB169-22A2-4D81-B4ED-C13ADC1CE845}" xr6:coauthVersionLast="46" xr6:coauthVersionMax="46" xr10:uidLastSave="{00000000-0000-0000-0000-000000000000}"/>
  <bookViews>
    <workbookView xWindow="-120" yWindow="-120" windowWidth="24240" windowHeight="13140" xr2:uid="{53EE791B-8009-4C21-8AF8-210EFDBCCCDA}"/>
  </bookViews>
  <sheets>
    <sheet name="วช" sheetId="2" r:id="rId1"/>
  </sheets>
  <definedNames>
    <definedName name="_xlnm._FilterDatabase" localSheetId="0" hidden="1">วช!$A$4:$I$556</definedName>
    <definedName name="_xlnm.Print_Area" localSheetId="0">วช!$A$1:$I$556</definedName>
    <definedName name="_xlnm.Print_Titles" localSheetId="0">วช!$1:$3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6" i="2" s="1"/>
  <c r="A57" i="2" s="1"/>
  <c r="A58" i="2" s="1"/>
  <c r="A59" i="2" s="1"/>
  <c r="A60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4" i="2" s="1"/>
  <c r="A75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6" i="2" s="1"/>
  <c r="A117" i="2" s="1"/>
  <c r="A118" i="2" s="1"/>
  <c r="A120" i="2" s="1"/>
  <c r="A121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40" i="2" s="1"/>
  <c r="A141" i="2" s="1"/>
  <c r="A142" i="2" s="1"/>
  <c r="A143" i="2" s="1"/>
  <c r="A144" i="2" s="1"/>
  <c r="A145" i="2" s="1"/>
  <c r="A146" i="2" s="1"/>
  <c r="A147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5" i="2" s="1"/>
  <c r="A166" i="2" s="1"/>
  <c r="A167" i="2" s="1"/>
  <c r="A168" i="2" s="1"/>
  <c r="A169" i="2" s="1"/>
  <c r="A170" i="2" s="1"/>
  <c r="A171" i="2" s="1"/>
  <c r="A172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5" i="2" s="1"/>
  <c r="A216" i="2" s="1"/>
  <c r="A217" i="2" s="1"/>
  <c r="A218" i="2" s="1"/>
  <c r="A220" i="2" s="1"/>
  <c r="A221" i="2" s="1"/>
  <c r="A222" i="2" s="1"/>
  <c r="A223" i="2" s="1"/>
  <c r="A224" i="2" s="1"/>
  <c r="A225" i="2" s="1"/>
  <c r="A227" i="2" s="1"/>
  <c r="A228" i="2" s="1"/>
  <c r="A229" i="2" s="1"/>
  <c r="A230" i="2" s="1"/>
  <c r="A231" i="2" s="1"/>
  <c r="A232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6" i="2" s="1"/>
  <c r="A257" i="2" s="1"/>
  <c r="A258" i="2" s="1"/>
  <c r="A259" i="2" s="1"/>
  <c r="A260" i="2" s="1"/>
  <c r="A261" i="2" s="1"/>
  <c r="A262" i="2" s="1"/>
  <c r="A263" i="2" s="1"/>
  <c r="A264" i="2" s="1"/>
  <c r="A266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8" i="2" s="1"/>
  <c r="A309" i="2" s="1"/>
  <c r="A310" i="2" s="1"/>
  <c r="A311" i="2" s="1"/>
  <c r="A312" i="2" s="1"/>
  <c r="A313" i="2" s="1"/>
  <c r="A314" i="2" s="1"/>
  <c r="A315" i="2" s="1"/>
  <c r="A316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3" i="2" s="1"/>
  <c r="A484" i="2" s="1"/>
  <c r="A485" i="2" s="1"/>
  <c r="A486" i="2" s="1"/>
  <c r="A487" i="2" s="1"/>
  <c r="A488" i="2" s="1"/>
  <c r="A489" i="2" s="1"/>
  <c r="A490" i="2" s="1"/>
  <c r="A491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4" i="2" s="1"/>
  <c r="A505" i="2" s="1"/>
  <c r="A506" i="2" s="1"/>
  <c r="A507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H133" i="2" l="1"/>
  <c r="H537" i="2"/>
  <c r="H536" i="2"/>
  <c r="H507" i="2"/>
  <c r="H489" i="2"/>
  <c r="H482" i="2"/>
  <c r="H484" i="2"/>
  <c r="H491" i="2"/>
  <c r="H468" i="2"/>
  <c r="H479" i="2"/>
  <c r="H478" i="2"/>
  <c r="H477" i="2"/>
  <c r="H476" i="2"/>
  <c r="H471" i="2"/>
  <c r="H470" i="2"/>
  <c r="H469" i="2"/>
  <c r="H467" i="2"/>
  <c r="H461" i="2"/>
  <c r="H466" i="2"/>
  <c r="H409" i="2"/>
  <c r="H354" i="2"/>
  <c r="H330" i="2"/>
  <c r="H312" i="2"/>
  <c r="H292" i="2"/>
  <c r="H279" i="2"/>
  <c r="I276" i="2"/>
  <c r="G276" i="2"/>
  <c r="H271" i="2"/>
  <c r="H266" i="2"/>
  <c r="H226" i="2"/>
  <c r="H225" i="2"/>
  <c r="H219" i="2"/>
  <c r="H140" i="2"/>
  <c r="H130" i="2"/>
  <c r="H131" i="2"/>
  <c r="H118" i="2"/>
  <c r="H116" i="2"/>
  <c r="H114" i="2"/>
  <c r="G77" i="2"/>
  <c r="H86" i="2"/>
  <c r="H59" i="2"/>
  <c r="H50" i="2"/>
  <c r="H37" i="2"/>
  <c r="H36" i="2"/>
  <c r="H35" i="2"/>
  <c r="H6" i="2"/>
  <c r="H12" i="2"/>
  <c r="G17" i="2"/>
</calcChain>
</file>

<file path=xl/sharedStrings.xml><?xml version="1.0" encoding="utf-8"?>
<sst xmlns="http://schemas.openxmlformats.org/spreadsheetml/2006/main" count="2222" uniqueCount="852">
  <si>
    <t>ลำดับ</t>
  </si>
  <si>
    <t>โครงการ</t>
  </si>
  <si>
    <t>วงเงินงบประมาณ</t>
  </si>
  <si>
    <t>เบิกจ่าย</t>
  </si>
  <si>
    <t>ลงนามแล้ว</t>
  </si>
  <si>
    <t>ยังไม่ลงนาม</t>
  </si>
  <si>
    <t>ปกครองจังหวัด</t>
  </si>
  <si>
    <t>วช.</t>
  </si>
  <si>
    <t>พระนครศรีอยุธยา</t>
  </si>
  <si>
    <t>บางปะหัน</t>
  </si>
  <si>
    <t>ภาชี</t>
  </si>
  <si>
    <t>ท่าเรือ</t>
  </si>
  <si>
    <t>ปรับปรุงต่อเติมอาคารที่ว่าการอำเภอท่าเรือ จังหวัดพระนครศรีอยุธยา</t>
  </si>
  <si>
    <t>ผักไห่</t>
  </si>
  <si>
    <t>ปรับปรุงอาคารที่ว่าการอำเภอผักไห่ จังหวัดพระนครศรีอยุธยา</t>
  </si>
  <si>
    <t>ปรับปรุงห้องประชุมอำเภอบางปะหัน จังหวัดพระนครศรีอยุธยา</t>
  </si>
  <si>
    <t>มหาราช</t>
  </si>
  <si>
    <t>ปรับปรุงหอประชุมอำเภอมหาราช จังหวัดพระนครศรีอยุธยา</t>
  </si>
  <si>
    <t>วังน้อย</t>
  </si>
  <si>
    <t>ปรับปรุงอาคารที่ว่าการอำเภอวังน้อย จังหวัดพระนครศรีอยุธยา</t>
  </si>
  <si>
    <t>ปรับปรุงอาคารที่ว่าการอำเภอภาชี จังหวัดพระนครศรีอยุธยา</t>
  </si>
  <si>
    <t>ปรับปรุงห้องปฏิบัติงานกลุ่มงานความมั่นคง ที่ว่าการอำเภอท่าเรือจังหวัดพระนครศรีอยุธยา</t>
  </si>
  <si>
    <t>ปรับปรุงหอประชุมอำเภอบางปะหัน จังหวัดพระนครศรีอยุธยา</t>
  </si>
  <si>
    <t>ปรับปรุงอาคารที่ว่าการอำเภอท่าเรือ จังหวัดพระนครศรีอยุธยา</t>
  </si>
  <si>
    <t>นครหลวง</t>
  </si>
  <si>
    <t>ก่อสร้างรั้วพร้อมประตู ปิด - เปิด ที่ว่าการอำเภอนครหลวง จังหวัดพระนครศรีอยุธยา</t>
  </si>
  <si>
    <t>ปรับปรุงลานคอนกรีตเสริมเหล็กบริเวณด้านหน้าที่ว่าการอำเภอนครหลวง จังหวัดพระนครศรีอยุธยา</t>
  </si>
  <si>
    <t>บ้านแพรก</t>
  </si>
  <si>
    <t>ก่อสร้างลานคอนกรีตเสริมเหล็กที่ว่าการอำเภอบ้านแพรก จังหวัดพระนครศรีอยุธยา</t>
  </si>
  <si>
    <t>ลพบุรี</t>
  </si>
  <si>
    <t>ท่าวุ้ง</t>
  </si>
  <si>
    <t>ปรับปรุงห้องน้ำหอประชุมอำเภอท่าวุ้ง จังหวัดลพบุรี</t>
  </si>
  <si>
    <t>ท่าหลวง</t>
  </si>
  <si>
    <t>ปรับปรุงห้องน้ำเพื่อบริการประชาชน อำเภอท่าหลวงจังหวัดลพบุรี</t>
  </si>
  <si>
    <t>สระโบสถ์</t>
  </si>
  <si>
    <t>ปรับปรุงห้องน้ำอาคารที่ว่าการอำเภอสระโบสถ์ จังหวัดลพบุรี</t>
  </si>
  <si>
    <t>ลำสนธิ</t>
  </si>
  <si>
    <t>ปรับปรุงอาคารที่ว่าการอำเภอลำสนธิ จังหวัดลพบุรี</t>
  </si>
  <si>
    <t>ปรับปรุงต่อเติมห้องเก็บของสำนักทะเบียนอำเภอท่าวุ้ง จังหวัดลพบุรี</t>
  </si>
  <si>
    <t>เมืองลพบุรี</t>
  </si>
  <si>
    <t>ปรับปรุงห้องน้ำที่ว่าการอำเภอเมืองลพบุรี จังหวัดลพบุรี</t>
  </si>
  <si>
    <t>โคกเจริญ</t>
  </si>
  <si>
    <t>ปรับปรุงห้องสุขาที่ว่าการอำเภอและศาลาประชาคม อำเภอโคกเจริญ จังหวัดลพบุรี</t>
  </si>
  <si>
    <t>ปรับปรุงอาคารที่ทำการปกครองจังหวัดลพบุรี</t>
  </si>
  <si>
    <t>ก่อสร้างห้องน้ำเพื่อพัฒนาคุณภาพการให้บริการประชาชนและห้องน้ำผู้พิการ 
ที่ว่าการอำเภอลำสนธิ จังหวัดลพบุรี (ก.บริหารงานอำเภอ)</t>
  </si>
  <si>
    <t>ก่อสร้างห้องน้ำเพื่อพัฒนาคุณภาพการให้บริการประชาชนและห้องน้ำผู้พิการ 
ที่ว่าการอำเภอลำสนธิ จังหวัดลพบุรี (ก.สนับสนุนการจัดระบบการปกครองท้องที่)</t>
  </si>
  <si>
    <t>สระบุรี</t>
  </si>
  <si>
    <t>เฉลิมพระเกียรติ</t>
  </si>
  <si>
    <t>ปรับปรุงภูมิทัศน์สนามบริเวณหน้าที่ว่าการอำเภอเฉลิมพระเกียรติ จังหวัดสระบุรี</t>
  </si>
  <si>
    <t>ดอนพุด</t>
  </si>
  <si>
    <t>ปรับปรุงซ่อมแซมห้องน้ำชาย-หญิง ที่ว่าการอำเภอดอนพุด จังหวัดสระบุรี</t>
  </si>
  <si>
    <t>บ้านหมอ</t>
  </si>
  <si>
    <t>ปรับปรุงอาคารที่ว่าการอำเภอบ้านหมอ จังหวัดสระบุรี</t>
  </si>
  <si>
    <t>ปรับปรุงห้องปฏิบัติราชการปลัดจังหวัด ที่ทำการปกครองจังหวัดสระบุรี</t>
  </si>
  <si>
    <t>เมืองสระบุรี</t>
  </si>
  <si>
    <t>ก่อสร้างรั้ว คสล. รอบบ้านพักข้าราชการ อำเภอเมืองสระบุรี จังหวัดสระบุรี</t>
  </si>
  <si>
    <t>วังม่วง</t>
  </si>
  <si>
    <t>ปรับปรุงลานนันทนาการและกีฬา และรั้วโดยรอบทีว่าการอำเภอวังม่วง จังหวัดสระบุรี</t>
  </si>
  <si>
    <t>วิหารแดง</t>
  </si>
  <si>
    <t>ติดตั้งโครงเหล็กตาข่ายกันนก ที่ว่าการอำเภอวิหารแดง จังหวัดสระบุรี</t>
  </si>
  <si>
    <t>หนองแซง</t>
  </si>
  <si>
    <t>ติดตั้งโครงเหล็กตาข่ายกันนก ที่ว่าการอำเภอเสาไห้ จังหวัดสระบุรี</t>
  </si>
  <si>
    <t>ติดตั้งตะแกรงกั้นนกอาคารหอประชุมอำเภอหนองแซง จังหวัดสระบุรี</t>
  </si>
  <si>
    <t>หนองโดน</t>
  </si>
  <si>
    <t>ปรับปรุงอาคารที่ว่าการอำเภอ (เปลี่ยนกระเบื้องหลังคา) อำเภอหนองโดน จังหวัดสระบุรี</t>
  </si>
  <si>
    <t>จัดซื้อครุภัณฑ์คอมพิวเตอร์และครุภัณฑ์สำนักงาน (เครื่องโทรสาร) ที่ทำการปกครองจังหวัดสระบุรี</t>
  </si>
  <si>
    <t>พระพุทธบาท</t>
  </si>
  <si>
    <t>พัฒนาและปรับปรุงสำนักทะเบียนอำเภอเพื่อการบริการประชาชน อำเภอพระพุทธบาท จังหวัดสระบุรี (ครุภัณฑ์คอมพิวเตอร์)</t>
  </si>
  <si>
    <t>พัฒนาและปรับปรุงสำนักทะเบียนอำเภอเพื่อการบริการประชาชน อำเภอพระพุทธบาท จังหวัดสระบุรี (ครุภัณฑ์สำนักงาน)</t>
  </si>
  <si>
    <t>ปรับปรุงห้องประชุมอำเภอเฉลิมพระเกียรติ จังหวัดสระบุรี</t>
  </si>
  <si>
    <t>ชลบุรี</t>
  </si>
  <si>
    <t>บางละมุง</t>
  </si>
  <si>
    <t>ปรับปรุงบ้านพักข้าราชการที่ว่าการอำเภอบางละมุง จังหวัดชลบุรี</t>
  </si>
  <si>
    <t>สัตหีบ</t>
  </si>
  <si>
    <t>ปรับปรุงอาคารศาลาประชาคมอำเภอสัตหีบ จังหวัดชลบุรี</t>
  </si>
  <si>
    <t>เกาะสีชัง</t>
  </si>
  <si>
    <t>ปรับปรุงบ้านพักข้าราชการอำเภอเกาะสีชัง จังหวัดชลบุรี</t>
  </si>
  <si>
    <t>ปรับปรุงอาคารกองร้อยบังคับการและบริการ บก.อส.จ.ชลบุรี ปกครองจังหวัดชลบุรี</t>
  </si>
  <si>
    <t>ปรับปรุงบ้านพักนายอำเภอเกาะสีชัง จังหวัดชลบุรี</t>
  </si>
  <si>
    <t>ก่อสร้างอาคารเก็บพัสดุและครุภัณฑ์ ที่ทำการปกครองจังหวัดชลบุรี</t>
  </si>
  <si>
    <t>ระยอง</t>
  </si>
  <si>
    <t>วังจันทร์</t>
  </si>
  <si>
    <t>ปรับปรุงบ้านพักข้าราชการ ระดับ 1-2 (หลังที่ 1) อำเภอวังจันทร์ จังหวัดระยอง</t>
  </si>
  <si>
    <t>เขาชะเมา</t>
  </si>
  <si>
    <t>ปรับปรุงบ้านพักข้าราชการ ระดับ 1-2 อำเภอเขาชะเมา จังหวัดระยอง</t>
  </si>
  <si>
    <t>ปรับปรุงบ้านพักข้าราชการ ระดับ 5-6 อำเภอเขาชะเมา จังหวัดระยอง</t>
  </si>
  <si>
    <t>บ้านฉาง</t>
  </si>
  <si>
    <t>ปรับปรุงห้องประชุมที่ว่าการอำเภอบ้านฉาง จังหวัดระยอง</t>
  </si>
  <si>
    <t>นิคมพัฒนา</t>
  </si>
  <si>
    <t>ปรับปรุงภูมิทัศน์บริเวณบ้านพักนายอำเภอนิคมพัฒนา จังหวัดระยอง</t>
  </si>
  <si>
    <t>ปรับปรุงบ้านพักข้าราชการ ระดับ 3-5 (หลังที่ 2) อำเภอวังจันทร์ จังหวัดระยอง</t>
  </si>
  <si>
    <t>ปรับปรุงอาคารที่ว่าการอำเภอบ้านฉาง จังหวัดระยอง</t>
  </si>
  <si>
    <t>ปรับปรุงสำนักทะเบียนอำเภอวังจันทร์ จังหวัดระยอง</t>
  </si>
  <si>
    <t>ปรับปรุงระบบระบายน้ำภายในที่ว่าการอำเภอเขาชะเมา จังหวัดระยอง</t>
  </si>
  <si>
    <t>ปรับปรุงบ้านพักข้าราชการ ระดับ 3-5 (หลังที่ 1) อำเภอวังจันทร์จังหวัดระยอง</t>
  </si>
  <si>
    <t>ปรับปรุงบ้านพักข้าราชการ ระดับ 1-2 (หลังที่ 2) อำเภอวังจันทร์จังหวัดระยอง</t>
  </si>
  <si>
    <t>บ้านค่าย</t>
  </si>
  <si>
    <t>ปรับปรุงห้องน้ำที่ว่าการอำเภอบ้านค่าย จังหวัดระยอง</t>
  </si>
  <si>
    <t>ปรับปรุงห้องประชุม อำเภอบ้านค่าย จังหวัดระยอง</t>
  </si>
  <si>
    <t>ปรับปรุงอาคารที่ว่าการอำเภอเขาชะเมา จังหวัดระยอง</t>
  </si>
  <si>
    <t>ปรับปรุงห้องน้ำที่ว่าการอำเภอบ้านฉาง จังหวัดระยอง</t>
  </si>
  <si>
    <t>ปรับปรุงบ้านพักข้าราชการ ระดับ3-4 อำเภอเขาชะเมา จังหวัดระยอง</t>
  </si>
  <si>
    <t>เมืองระยอง</t>
  </si>
  <si>
    <t>ปรับปรุงอาคารที่พักอาศัย ที่ทำการปกครองอำเภอเมืองระยอง จังหวัดระยอง</t>
  </si>
  <si>
    <t>ปรับปรุงระบบไฟฟ้าแสงสว่างที่ว่าการอำเภอเขาชะเมา จังหวัดระยอง</t>
  </si>
  <si>
    <t>ปราจีนบุรี</t>
  </si>
  <si>
    <t>ประจันตคาม</t>
  </si>
  <si>
    <t>ปรับปรุงหอประชุมที่ว่าการอำเภอประจันตคาม จังหวัดปราจีนบุรี</t>
  </si>
  <si>
    <t>นาดี</t>
  </si>
  <si>
    <t>ปรับปรุงบ้านพักปลัดอาวุโสอำเภอนาดี จังหวัดปราจีนบุรี</t>
  </si>
  <si>
    <t>บ้านสร้าง</t>
  </si>
  <si>
    <t>ปรับปรุงห้องสุขาที่ว่าการอำเภอบ้านสร้าง จังหวัดปราจีนบุรี</t>
  </si>
  <si>
    <t>ศรีมหาโพธิ</t>
  </si>
  <si>
    <t>ปรับปรุงห้องน้ำเพื่อพัฒนาคุณภาพการบริการประชาชนอำเภอศรีมหาโพธิ จังหวัดปราจีนบุรี</t>
  </si>
  <si>
    <t>ปรับปรุงห้องน้ำหอประชุมอำเภอศรีมหาโพธิ จังหวัดปราจีนบุรี</t>
  </si>
  <si>
    <t>ปรับปรุงอาคารแฟลตอำเภอนาดี จังหวัดปราจีนบุรี</t>
  </si>
  <si>
    <t>ปรับปรุงอาคารที่ว่าการอำเภอและหอประชุมอำเภอศรีมหาโพธิจังหวัดปราจีนบุรี</t>
  </si>
  <si>
    <t>ปรับปรุงระบบไฟฟ้าที่ว่าการอำเภอบ้านสร้าง จังหวัดปราจีนบุรี</t>
  </si>
  <si>
    <t>ปรับปรุงอาคารหอประชุมอำเภอนาดี จังหวัดปราจีนบุรี</t>
  </si>
  <si>
    <t>นครนายก</t>
  </si>
  <si>
    <t>ปากพลี</t>
  </si>
  <si>
    <t>เมืองนครนายก</t>
  </si>
  <si>
    <t>ปรับปรุงอาคารหอประชุมอำเภอเมืองนครนายก จังหวัดนครนายก</t>
  </si>
  <si>
    <t>บ้านนา</t>
  </si>
  <si>
    <t>วางถังน้ำใต้ดินหน้าที่ว่าการอำเภอบ้านนา จังหวัดนครนายก</t>
  </si>
  <si>
    <t>ปรับปรุงห้องทะเบียนอำเภอปากพลี จังหวัดนครนายก</t>
  </si>
  <si>
    <t>บุรีรัมย์</t>
  </si>
  <si>
    <t>บ้านด่าน</t>
  </si>
  <si>
    <t>ปรับปรุงบ้านพักข้าราชการอำเภอบ้านด่าน จังหวัดบุรีรัมย์</t>
  </si>
  <si>
    <t>ปรับปรุงอาคารที่ว่าการอำเภอเฉลิมพระเกียรติ จังหวัดบุรีรัมย์</t>
  </si>
  <si>
    <t>ประโคนชัย</t>
  </si>
  <si>
    <t>ก่อสร้างเสาธงชาติและป้ายอำเภอประโคนชัย จังหวัดบุรีรัมย์</t>
  </si>
  <si>
    <t>ปรับปรุงบ้านพักข้าราชการ ที่ว่าการอำเภอเฉลิมพระเกียรติ จังหวัดบุรีรัมย์</t>
  </si>
  <si>
    <t>ปรับปรุงหอประชุมและปรับปรุงภูมิทัศน์สระน้ำ อำเภอประโคนชัย จังหวัดบุรีรัมย์</t>
  </si>
  <si>
    <t>โนนสุวรรณ</t>
  </si>
  <si>
    <t>ปรับปรุงห้องน้ำที่ว่าการอำเภอโนนสุวรรณ จังหวัดบุรีรัมย์</t>
  </si>
  <si>
    <t>ปรับปรุงอาคารที่ว่าการอำเภอประโคนชัย จังหวัดบุรีรัมย์</t>
  </si>
  <si>
    <t>ปรับปรุงอาคารที่ว่าการอำเภอโนนสุวรรณ จังหวัดบุรีรัมย์</t>
  </si>
  <si>
    <t>ปรับปรุงห้องทำงานปลัดจังหวัดบุรีรัมย์</t>
  </si>
  <si>
    <t>สุรินทร์</t>
  </si>
  <si>
    <t>สังขะ</t>
  </si>
  <si>
    <t>ปรับปรุงอาคารกองร้อย อส.อำเภอสังขะ จังหวัดสุรินทร์</t>
  </si>
  <si>
    <t>กาบเชิง</t>
  </si>
  <si>
    <t>ปรับปรุงระบบไฟฟ้าที่ว่าการอำเภอกาบเชิง จังหวัดสุรินทร์</t>
  </si>
  <si>
    <t>โนนนารายณ์</t>
  </si>
  <si>
    <t>ปรับปรุงห้องน้ำที่ว่าการอำเภอโนนนารายณ์ จังหวัดสุรินทร์</t>
  </si>
  <si>
    <t>บัวเชด</t>
  </si>
  <si>
    <t>ปรับปรุงหอประชุมอำเภอบัวเชด จังหวัดสุรินทร์</t>
  </si>
  <si>
    <t>ปรับปรุงสำนักทะเบียนอำเภอสังขะ จังหวัดสุรินทร์</t>
  </si>
  <si>
    <t>ปรับปรุงห้องปฏิบัติงาน ที่ทำการปกครองจังหวัดสุรินทร์</t>
  </si>
  <si>
    <t>สนม</t>
  </si>
  <si>
    <t>ปรับปรุงอาคารหอประชุมอำเภอสนม จังหวัดสุรินทร์</t>
  </si>
  <si>
    <t>เขวาสิรินทร์</t>
  </si>
  <si>
    <t>ปรับปรุงห้องน้ำบริการประชาชนภายในอาคารที่ว่าการอำเภอเขวาสินรินทร์ จังหวัดสุรินทร์</t>
  </si>
  <si>
    <t>ปรับปรุงบ้านพักเสมียนตราจังหวัด ที่ทำการปกครองจังหวัดสุรินทร์</t>
  </si>
  <si>
    <t>ปรับปรุงอาคารที่ว่าการอำเภอสนม จังหวัดสุรินทร์</t>
  </si>
  <si>
    <t>ปรับปรุงบ้านพักปลัดจังหวัดสุรินทร์</t>
  </si>
  <si>
    <t>ศรีสะเกษ</t>
  </si>
  <si>
    <t>เมืองจันทร์</t>
  </si>
  <si>
    <t>ขุนหาญ</t>
  </si>
  <si>
    <t>วังหิน</t>
  </si>
  <si>
    <t>ก่อสร้างถนนคอนกรีตเสริมเหล็ก อำเภอวังหิน จังหวัดศรีสะเกษ</t>
  </si>
  <si>
    <t>ปรับปรุงบ้านพักนายอำเภอขุนหาญ จังหวัดศรีสะเกษ</t>
  </si>
  <si>
    <t>น้ำเกลี้ยง</t>
  </si>
  <si>
    <t>ปรับปรุงอาคารกองร้อย อส.อ.น้ำเกลี้ยง ที่ 20 อำเภอน้ำเกลี้ยงจังหวัดศรีสะเกษ</t>
  </si>
  <si>
    <t>ศรีรัตนะ</t>
  </si>
  <si>
    <t>ปรับปรุงอาคารที่ว่าการอำเภอศรีรัตนะ จังหวัดศรีสะเกษ</t>
  </si>
  <si>
    <t>ก่อสร้างป้ายกองร้อย อส.จ.ศรีสะเกษ ที่ 2 ที่ทำการปกครองจังหวัดศรีสะเกษ</t>
  </si>
  <si>
    <t>พยุห์</t>
  </si>
  <si>
    <t>ปรับปรุงบ้านพักข้าราชการที่ว่าการอำเภอพยุห์ จังหวัดศรีสะเกษ</t>
  </si>
  <si>
    <t>โพธิ์ศรีสุวรรณ</t>
  </si>
  <si>
    <t>ปรับปรุงบ้านพักข้าราชการอำเภอโพธิ์ศรีสุวรรณ จังหวัดศรีสะเกษ</t>
  </si>
  <si>
    <t>ภูสิงห์</t>
  </si>
  <si>
    <t>ปรับปรุงฐานที่พักสมาชิกกองอาสารักษาดินแดน อ.ภูสิงห์ ที่ 19 อำเภอภูสิงห์ จังหวัดศรีสะเกษ</t>
  </si>
  <si>
    <t>ปรับปรุงอาคารที่ว่าการอำเภอน้ำเกลี้ยง จังหวัดศรีสะเกษ</t>
  </si>
  <si>
    <t>ปรับปรุงห้องน้ำกองร้อย อส.อ.ภูสิงห์ ที่ 19 อำเภอภูสิงห์ จังหวัดศรีสะเกษ</t>
  </si>
  <si>
    <t>ปรับปรุงต่อเติมอาคารกองร้อยอส. อำเภอศรีรัตนะ จังหวัดศรีสะเกษ</t>
  </si>
  <si>
    <t>ก่อสร้างห้องสุขาบริการประชาชนที่ว่าการอำเภอภูสิงห์ จังหวัดศรีสะเกษ</t>
  </si>
  <si>
    <t>ปรับปรุงอาคารเรือนนอนและคลังอาวุธยุทโธปกรณ์กองร้อย อส.จ.ศรีสะเกษ ที่ 2 ที่ทำการปกครองจังหวัดศรีสะเกษ</t>
  </si>
  <si>
    <t>กันทรารมย์</t>
  </si>
  <si>
    <t>ปรับปรุงห้องน้ำที่ว่าการอำเภอกันทรารมย์ จังหวัดศรีสะเกษ</t>
  </si>
  <si>
    <t>ปรับปรุงต่อเติมอาคารที่ว่าการอำเภอกันทรารมย์ จังหวัดศรีสะเกษ</t>
  </si>
  <si>
    <t>ไพรบึง</t>
  </si>
  <si>
    <t>ปรับปรุงอาคารที่ว่าการอำเภอไพรบึง จังหวัดศรีสะเกษ</t>
  </si>
  <si>
    <t>กันทรลักษ์</t>
  </si>
  <si>
    <t>ปรับปรุงบ้านพักข้าราชการอำเภอกันทรลักษ์ จังหวัดศรีสะเกษ</t>
  </si>
  <si>
    <t>ปรางค์กู่</t>
  </si>
  <si>
    <t>ปรับปรุงอาคารที่ว่าการอำเภอปรางค์กู่ จังหวัดศรีสะเกษ</t>
  </si>
  <si>
    <t>ปรับปรุงหอประชุมอำเภอไพรบึงจังหวัดศรีสะเกษ</t>
  </si>
  <si>
    <t>ปรับปรุงต่อเติมอาคารหอประชุมที่ว่าการอำเภอกันทรลักษ์ จังหวัดศรีสะเกษ</t>
  </si>
  <si>
    <t>ห้วยทับทัน</t>
  </si>
  <si>
    <t>ปรับปรุงบ้านพักปลัดอำเภอห้วยทับทัน จังหวัดศรีสะเกษ</t>
  </si>
  <si>
    <t>ปรับปรุงระบบไฟฟ้าภายในอาคาร(อาคารกองร้อย 2) กองร้อยอส.จ.ศรีสะเกษ ที่ 2 ที่ทำการปกครองจังหวัดศรีสะเกษ</t>
  </si>
  <si>
    <t>ปรับปรุงถนน คสล. ที่ว่าการอำเภอห้วยทับทัน จังหวัดศรีสะเกษ</t>
  </si>
  <si>
    <t>ศิลิลาด</t>
  </si>
  <si>
    <t>ปรับปรุงระบบไฟฟ้าส่องสว่างบริเวณโดยรอบที่ว่าการอำเภอศิลาลาด จังหวัดศรีสะเกษ</t>
  </si>
  <si>
    <t>ขุขันธ์</t>
  </si>
  <si>
    <t>ปรับปรุงอาคารที่ว่าการอำเภอขุขันธ์ จังหวัดศรีสะเกษ</t>
  </si>
  <si>
    <t>ปรับปรุงอาคารหอประชุมอำเภอโพธิ์ศรีสุวรรณ จังหวัดศรีสะเกษ</t>
  </si>
  <si>
    <t>ปรับปรุงอาคารที่ว่าการอำเภอภูสิงห์ จังหวัดศรีสะเกษ</t>
  </si>
  <si>
    <t>ก่อสร้างป้ายที่ว่าการอำเภอภูสิงห์ จังหวัดศรีสะเกษ</t>
  </si>
  <si>
    <t>ก่อสร้างห้องน้ำที่ว่าการอำเภอเมืองจันทร์ จังหวัดศรีสะเกษ</t>
  </si>
  <si>
    <t>เมืองศรีสะเกษ</t>
  </si>
  <si>
    <t>ก่อสร้างห้องน้ำข้างอาคารเฉลิมพระเกียรติฉลองศิริราชสมบัติครบ 60 ปี อำเภอเมืองศรีสะเกษ จังหวัดศรีสะเกษ</t>
  </si>
  <si>
    <t>ก่อสร้างอาคารห้องน้ำขนาดเล็กกองร้อยอาสารักษาดินแดนอำเภอศรีรัตนะ จังหวัดศรีสะเกษ</t>
  </si>
  <si>
    <t>ปรับปรุงระบบไฟฟ้าภายในอาคาร(อาคารกองร้อย 1) กองร้อยอส.จ.ศรีสะเกษ ที่ 2 ที่ทำการปกครองจังหวัดศรีสะเกษ</t>
  </si>
  <si>
    <t>ปรับปรุงต่อเติมหอประชุมที่ว่าการอำเภอขุขันธ์ จังหวัดศรีสะเกษ</t>
  </si>
  <si>
    <t>อุบลราชธานี</t>
  </si>
  <si>
    <t>ตาลสุม</t>
  </si>
  <si>
    <t>เดชอุดม</t>
  </si>
  <si>
    <t>ปรับปรุงรั้วและป้ายที่ว่าการอำเภอเดชอุดม จังหวัดอุบลราชธานี</t>
  </si>
  <si>
    <t>ก่อสร้างลานอเนกประสงค์ อำเภอเดชอุดม จังหวัดอุบลราชธานี</t>
  </si>
  <si>
    <t>สว่างวีระวงศ์</t>
  </si>
  <si>
    <t>ปรับปรุงบ้านพักข้าราชการ รวม 3 หลัง ที่ว่าการอำเภอสว่างวีระวงศ์ จังหวัดอุบลราชธานี</t>
  </si>
  <si>
    <t>ม่วงสามสิบ</t>
  </si>
  <si>
    <t>ปรับปรุงบ้านพักและแฟลตข้าราชการอำเภอม่วงสามสิบ จังหวัดอุบลราชธานี</t>
  </si>
  <si>
    <t>โขงเจียม</t>
  </si>
  <si>
    <t>ปรับปรุงอาคารที่ว่าการอำเภอโขงเจียม จังหวัดอุบลราชธานี</t>
  </si>
  <si>
    <t>บุณฑริก</t>
  </si>
  <si>
    <t>ปรับปรุงระบบไฟฟ้าอาคารเฉลิมพระเกียรติครองราชย์ครบ 60 ปีหอประชุมอำเภอบุณฑริก จังหวัดอุบลราชธานี</t>
  </si>
  <si>
    <t>กุดข้าวปุ้น</t>
  </si>
  <si>
    <t>ปรับปรุงอาคารที่ว่าการอำเภอกุดข้าวปุ้น จังหวัดอุบลราชธานี</t>
  </si>
  <si>
    <t>ปรับปรุงหอประชุมอำเภอกุดข้าวปุ้น จังหวัดอุบลราชธานี</t>
  </si>
  <si>
    <t>เขื่องใน</t>
  </si>
  <si>
    <t>ปรับปรุงรางระบายน้ำรอบอาคารที่ว่าการอำเภอเขื่องใน จังหวัดอุบลราชธานี</t>
  </si>
  <si>
    <t>เหล่าเสือโก้ก</t>
  </si>
  <si>
    <t>ปรับปรุงระบบประปาภายในพื้นที่ที่ว่าการอำเภอเหล่าเสือโก้ก จังหวัดอุบลราชธานี</t>
  </si>
  <si>
    <t>ปรับปรุงบ้านพักปกครอง (หลังที่6) อำเภอเดชอุดม จังหวัดอุบลราชธานี</t>
  </si>
  <si>
    <t>ปรับปรุงบ้านพักข้าราชการ ระดับ 1-2 อำเภอเหล่าเสือโก้ก จังหวัดอุบลราชธานี</t>
  </si>
  <si>
    <t>ปรับปรุงอาคารหอประชุมอำเภอเขื่องใน จังหวัดอุบลราชธานี</t>
  </si>
  <si>
    <t>สำโรง</t>
  </si>
  <si>
    <t>ก่อสร้างถนนแอสฟัลต์คอนกรีตบริเวณศูนย์ราชการอำเภอ (ข้างศาลหลักเมือง) จุด 3 อำเภอสำโรง จังหวัดอุบลราชธานี</t>
  </si>
  <si>
    <t>ปรับปรุงบ้านพักปกครอง (หลังที่4) อำเภอเดชอุดม จังหวัดอุบลราชธานี</t>
  </si>
  <si>
    <t>ดอนมดแดง</t>
  </si>
  <si>
    <t>ปรับปรุงภูมิทัศน์หอประชุมอำเภอโขงเจียม จังหวัดอุบลราชธานี</t>
  </si>
  <si>
    <t>พิบูลมังสาหาร</t>
  </si>
  <si>
    <t>ปรับปรุงห้องน้ำที่ว่าการอำเภอและหอประชุมอำเภอพิบูลมังสาหาร จังหวัดอุบลราชธานี</t>
  </si>
  <si>
    <t>ศรีเชียงใหม่</t>
  </si>
  <si>
    <t>ก่อสร้างถนน คสล. สายทางหน้ากองร้อย อส. อำเภอศรีเมืองใหม่ จังหวัดอุบลราชธานี</t>
  </si>
  <si>
    <t>ปรับปรุงบ้านพักปกครอง (หลังที่ 1) อำเภอเดชอุดม จังหวัดอุบลราชธานี</t>
  </si>
  <si>
    <t>ปรับปรุงบ้านพักปกครอง (หลังที่ 2) อำเภอเดชอุดม จังหวัดอุบลราชธานี</t>
  </si>
  <si>
    <t>ปรับปรุงบ้านพักปกครอง (หลังที่ 3) อำเภอเดชอุดม จังหวัดอุบลราชธานี</t>
  </si>
  <si>
    <t>ปรับปรุงบ้านพักปกครอง (หลังที่ 5) อำเภอเดชอุดม จังหวัดอุบลราชธานี</t>
  </si>
  <si>
    <t>ปรับปรุงบ้านพักข้าราชการ ระดับ 3-4 อำเภอเหล่าเสือโก้ก จังหวัดอุบลราชธานี</t>
  </si>
  <si>
    <t>ตระการพืชผล</t>
  </si>
  <si>
    <t>ปรับปรุงหอประชุมอำเภอตระการพืชผล จังหวัดอุบลราชธานี</t>
  </si>
  <si>
    <t>ปรับปรุงห้องประชุมขนาดเล็กที่ว่าการอำเภอตาลสุม จังหวัดอุบลราชธานี</t>
  </si>
  <si>
    <t>ปรับปรุงอาคารหอประชุมอำเภอพิบูลมังสาหาร จังหวัดอุบลราชธานี</t>
  </si>
  <si>
    <t>โพธิ์ไทร</t>
  </si>
  <si>
    <t>ปรับปรุงอาคารที่ว่าการอำเภอโพธิ์ไทร จังหวัดอุบลราชธานี</t>
  </si>
  <si>
    <t>สิริธร</t>
  </si>
  <si>
    <t>ปรับปรุงสำนักทะเบียนอำเภอสิรินธร จังหวัดอุบลราชธานี</t>
  </si>
  <si>
    <t>ปรับปรุงห้องน้ำที่ว่าการอำเภดอนมดแดง จังหวัดอุบลราชธานี</t>
  </si>
  <si>
    <t>นาตาล</t>
  </si>
  <si>
    <t>ปรับปรุงอาคารที่ว่าการอำเภอนาตาล จังหวัดอุบลราชธานี</t>
  </si>
  <si>
    <t>น้ำขุ่น</t>
  </si>
  <si>
    <t>ปรับปรุงหอประชุมอำเภอน้ำขุ่น จังหวัดอุบลราชธานี</t>
  </si>
  <si>
    <t>ปรับปรุงอาคารที่ว่าการอำเภอสว่างวีระวงศ์ จังหวัดอุบลราชธานี</t>
  </si>
  <si>
    <t>ปรับปรุงห้องน้ำที่ว่าการอำเภอสิรินธร จังหวัดอุบลราชธานี</t>
  </si>
  <si>
    <t>น้ำยืน</t>
  </si>
  <si>
    <t>ปรับปรุงระบบระบายน้ำห้องน้ำอาคารที่ว่าการอำเภอน้ำยืน จังหวัดอุบลราชธานี</t>
  </si>
  <si>
    <t>ปรับปรุงบ้านพักข้าราชการที่ว่าการอำเภอดอนมดแดง จังหวัดอุบลราชธานี</t>
  </si>
  <si>
    <t>ปรับปรุงอาคารพักอาศัยข้าราชการปกครอง อำเภอตระการพืชผล จังหวัดอุบลราชธานี</t>
  </si>
  <si>
    <t>ก่อสร้างห้องน้ำสาธารณะด้านหลังที่ว่าการอำเภอเขื่องใน จังหวัดอุบลราชธานี</t>
  </si>
  <si>
    <t>ก่อสร้างห้องน้ำกลางแจ้งนอกอาคารหอประชุมอำเภอตาลสุม จังหวัดอุบลราชธานี</t>
  </si>
  <si>
    <t>ก่อสร้างป้าย คสล. หน้าที่ว่าการอำเภอศรีเมืองใหม่ จังหวัดอุบลราชธานี</t>
  </si>
  <si>
    <t>ปรับปรุงอาคารที่ว่าการอำเภอตระการพืชผล จังหวัดอุบลราชธานี</t>
  </si>
  <si>
    <t>ปรับปรุงอาคารที่ว่าการอำเภอน้ำยืน จังหวัดอุบลราชธานี</t>
  </si>
  <si>
    <t>ปรับปรุงห้องน้ำอาคารที่ว่าการอำเภอศรีเมืองใหม่ จังหวัดอุบลราชธานี</t>
  </si>
  <si>
    <t>ปรับปรุงอาคารที่ว่าการอำเภอสำโรง จังหวัดอุบลราชธานี</t>
  </si>
  <si>
    <t>ก่อสร้างถนนแอสฟัลต์คอนกรีตบริเวณศูนย์ราชการอำเภอ จุด 1อำเภอสำโรง จังหวัดอุบลราชธานี</t>
  </si>
  <si>
    <t>ปรับปรุงอาคารบ้านพักข้าราชการที่ว่าการอำเภอน้ำยืน จังหวัดอุบลราชธานี</t>
  </si>
  <si>
    <t>ปรับปรุงอาคารที่ทำการกองร้อยอส.อ.ตระการพืชผล ที่ 13 อำเภอตระการพืชผล จังหวัดอุบลราชธานี</t>
  </si>
  <si>
    <t>ปรับปรุงหอประชุมอำเภอสำโรง จังหวัดอุบลราชธานี</t>
  </si>
  <si>
    <t>ปรับปรุงห้องน้ำและห้องเก็บพัสดุเอกสารทางการทะเบียน สำนักทะเบียนอำเภอเดชอุดม จังหวัดอุบลราชธานี</t>
  </si>
  <si>
    <t>ติดตั้งตาข่ายกันนกและซ่อมแซมฝ้าเพดานที่ว่าการอำเภอเดชอุดม จังหวัดอุบลราชธานี</t>
  </si>
  <si>
    <t>ชัยภูมิ</t>
  </si>
  <si>
    <t>เทพสถิต</t>
  </si>
  <si>
    <t>คอนสาร</t>
  </si>
  <si>
    <t>ก่อสร้างห้องน้ำหอประชุมอำเภอคอนสาร จังหวัดชัยภูมิ</t>
  </si>
  <si>
    <t>บัวระเหว</t>
  </si>
  <si>
    <t>ปรับปรุงอาคารกองร้อยอาสารักษาดินแดนอำเภอหนองบัวระเหว จังหวัดชัยภูมิ</t>
  </si>
  <si>
    <t>ปรับปรุงห้องประชุมที่ว่าการอำเภอคอนสาร จังหวัดชัยภูมิ</t>
  </si>
  <si>
    <t>ปรับปรุงอาคารที่ว่าการอำเภอหนองบัวระเหว จังหวัดชัยภูมิ</t>
  </si>
  <si>
    <t>บ้านแท่น</t>
  </si>
  <si>
    <t>ปรับปรุงระบบไฟฟ้าที่ว่าการอำเภอบ้านแท่น จังหวัดชัยภูมิ</t>
  </si>
  <si>
    <t>บ้านเขว้า</t>
  </si>
  <si>
    <t>ปรับปรุงภูมิทัศน์สนามกีฬาศูนย์ราชการอำเภอบ้านเขว้า จังหวัดชัยภูมิ</t>
  </si>
  <si>
    <t>เมืองชัยภูมิ</t>
  </si>
  <si>
    <t>ปรับปรุงถนนแอสฟัสติกส์คอนกรีตบริเวณที่ว่าการอำเภอเมืองชัยภูมิ จังหวัดชัยภูมิ</t>
  </si>
  <si>
    <t>หนองบัวแดง</t>
  </si>
  <si>
    <t>ปรับปรุงห้องน้ำภายนอกอาคารสำนักงานที่ว่าการอำเภอหนองบัวแดง จังหวัดชัยภูมิ</t>
  </si>
  <si>
    <t>ปรับปรุงห้องปฏิบัติการที่ว่าการอำเภอเทพสถิต จังหวัดชัยภูมิ</t>
  </si>
  <si>
    <t>ก่อสร้างลานคอนกรีตเสริมเหล็กบริเวณที่ว่าการอำเภอเมืองชัยภูมิ จังหวัดชัยภูมิ</t>
  </si>
  <si>
    <t>ก่อสร้างอาคารที่จอดรถยนต์ ที่ว่าการอำเภอหนองบัวแดง จังหวัดชัยภูมิ</t>
  </si>
  <si>
    <t>ขอนแก่น</t>
  </si>
  <si>
    <t>อุบลรัตน์</t>
  </si>
  <si>
    <t>หนองเรือ</t>
  </si>
  <si>
    <t>สีชมพู</t>
  </si>
  <si>
    <t>โคกโพธิ์ไชย</t>
  </si>
  <si>
    <t>เมืองขอนแก่น</t>
  </si>
  <si>
    <t>บ้านฝาง</t>
  </si>
  <si>
    <t>ปรับปรุงห้องน้ำชาย-หญิงที่ว่าการอำเภอบ้านฝาง จังหวัดขอนแก่น</t>
  </si>
  <si>
    <t>ภูผาม่าน</t>
  </si>
  <si>
    <t>ปรับปรุงหอประชุมอำเภอภูผาม่าน จังหวัดขอนแก่น</t>
  </si>
  <si>
    <t>ปรับปรุงห้องน้ำอาคารที่ว่าการอำเภอเมืองขอนแก่น จังหวัดขอนแก่น</t>
  </si>
  <si>
    <t>กระนวน</t>
  </si>
  <si>
    <t>ปรับปรุงบ้านพักปลัดอำเภอ(หลังที่ 2) อำเภอกระนวน จังหวัดขอนแก่น</t>
  </si>
  <si>
    <t>น้ำพอง</t>
  </si>
  <si>
    <t>ปรับปรุงห้องน้ำอาคารที่ว่าการอำเภอน้ำพอง จังหวัดขอนแก่น</t>
  </si>
  <si>
    <t>เปือยน้อย</t>
  </si>
  <si>
    <t>ปรับปรุงอาคารหอประชุมอำเภอเปือยน้อย จังหวัดขอนแก่น</t>
  </si>
  <si>
    <t>ปรับปรุงหอประชุมอำเภอเมืองขอนแก่น จังหวัดขอนแก่น</t>
  </si>
  <si>
    <t>ซำสูง</t>
  </si>
  <si>
    <t>ปรับปรุงรั้วและถนนหน้าที่ว่าการอำเภอซำสูง จังหวัดขอนแก่น</t>
  </si>
  <si>
    <t>ปรับปรุงบ้านพักปลัดอำเภอ(หลังที่ 1) อำเภอกระนวน จังหวัดขอนแก่น</t>
  </si>
  <si>
    <t>ปรับปรุงอาคารหอประชุม 100 ปี อำเภอน้ำพอง จังหวัดขอนแก่น</t>
  </si>
  <si>
    <t>ก่อสร้างป้ายพร้อมรั้วที่ว่าการอำเภอสีชมพู จังหวัดขอนแก่น</t>
  </si>
  <si>
    <t>ปรับปรุงอาคารหอประชุมเฉลิมพระเกียรติ อำเภอบ้านฝาง จังหวัดขอนแก่น</t>
  </si>
  <si>
    <t>ปรับปรุงอาคารที่ว่าการอำเภออุบลรัตน์ จังหวัดขอนแก่น</t>
  </si>
  <si>
    <t>โนนศิลา</t>
  </si>
  <si>
    <t>ปรับปรุงบ้านพักปลัดอาวุโสอำเภอโนนศิลา จังหวัดขอนแก่น</t>
  </si>
  <si>
    <t>ปรับปรุงบ้านพักข้าราชการ ที่ทำการปกครองจังหวัดขอนแก่น</t>
  </si>
  <si>
    <t>เขาสวนกวาง</t>
  </si>
  <si>
    <t>ปรับปรุงอาคารที่ว่าการอำเภอเขาสวนกวาง จังหวัดขอนแก่น</t>
  </si>
  <si>
    <t>มัญจาคิรี</t>
  </si>
  <si>
    <t>ก่อสร้างห้องน้ำบริเวณหอประชุมอำเภอมัญจาคีรี จังหวัดขอนแก่น</t>
  </si>
  <si>
    <t>ปรับปรุงห้องทะเบียนที่ว่าการอำเภออุบลรัตน์ จังหวัดขอนแก่น</t>
  </si>
  <si>
    <t>ปรับปรุงอาคารหอประชุมอำเภอโคกโพธิ์ไชย จังหวัดขอนแก่น</t>
  </si>
  <si>
    <t>ชนบท</t>
  </si>
  <si>
    <t>ก่อสร้างทางลาดคนพิการหอประชุมอำเภอชนบท จังหวัดขอนแก่น</t>
  </si>
  <si>
    <t>ปรับปรุงหอประชุม อำเภอโนนศิลา จังหวัดขอนแก่น</t>
  </si>
  <si>
    <t>พล</t>
  </si>
  <si>
    <t>ปรับปรุงห้องน้ำที่ว่าการอำเภอพล จังหวัดขอนแก่น</t>
  </si>
  <si>
    <t>ปรับปรุงบ้านพักข้าราชการอำเภอโนนศิลา จังหวัดขอนแก่น</t>
  </si>
  <si>
    <t>ก่อสร้างห้องน้ำสาธารณะที่ว่าการอำเภอชนบท จังหวัดขอนแก่น</t>
  </si>
  <si>
    <t>บ้านแฮด</t>
  </si>
  <si>
    <t>ปรับปรุงอาคารที่ว่าการอำเภอบ้านแฮด จังหวัดขอนแก่น</t>
  </si>
  <si>
    <t>แวงใหญ่</t>
  </si>
  <si>
    <t>ปรับปรุงห้องน้ำบริการประชาชนที่ว่าการอำเภอแวงใหญ่ จังหวัดขอนแก่น</t>
  </si>
  <si>
    <t>ปรับปรุงอาคารที่ว่าการอำเภอหนองเรือ จังหวัดขอนแก่น</t>
  </si>
  <si>
    <t>หนองนาคำ</t>
  </si>
  <si>
    <t>ปรับปรุงอาคารหอประชุมอำเภอหนองนาคำ จังหวัดขอนแก่น</t>
  </si>
  <si>
    <t>ก่อสร้างถนน คสล. บริเวณศูนย์ราชการอำเภอเปือยน้อย จังหวัดขอนแก่น</t>
  </si>
  <si>
    <t>ปรับปรุงถนน คสล. สายทางเข้าบ้านพักนายอำเภอโนนศิลา จังหวัดขอนแก่น</t>
  </si>
  <si>
    <t>ปรับปรุงอาคารที่ว่าการอำเภอซำสูง จังหวัดขอนแก่น</t>
  </si>
  <si>
    <t>ปรับปรุงอาคารหอประชุมอำเภอซำสูง จังหวัดขอนแก่น</t>
  </si>
  <si>
    <t>ก่อสร้างร่องระบายน้ำไร้ท่อบริเวณที่ว่าการอำเภอมัญจาคีรี จังหวัดขอนแก่น</t>
  </si>
  <si>
    <t>ปรับปรุงห้องน้ำสำนักทะเบียนอำเภอเมืองขอนแก่น จังหวัดขอนแก่น</t>
  </si>
  <si>
    <t>ปรับปรุงระบบประปาภายในที่ว่าการอำเภอหนองนาคำ จังหวัดขอนแก่น</t>
  </si>
  <si>
    <t>เลย</t>
  </si>
  <si>
    <t>ท่าลี่</t>
  </si>
  <si>
    <t>ปรับปรุงห้องสำนักทะเบียนอำเภอท่าลี่ จังหวัดเลย</t>
  </si>
  <si>
    <t>ผาขาว</t>
  </si>
  <si>
    <t>ปรับปรุงห้องสุขาที่ว่าการอำเภอผาขาว จังหวัดเลย</t>
  </si>
  <si>
    <t>เชียงคาน</t>
  </si>
  <si>
    <t>ปรับปรุงบ้านพักข้าราชการ ที่ทำการปกครองอำเภอเชียงคาน จังหวัดเลย</t>
  </si>
  <si>
    <t>ด่านซ้าย</t>
  </si>
  <si>
    <t>ปรับปรุงบ้านพักข้าราชการอาคารชุดรวมพักอาศัย อำเภอด่านซ้าย จังหวัดเลย</t>
  </si>
  <si>
    <t>นาแห้ว</t>
  </si>
  <si>
    <t>ปรับปรุงบ้านพักข้าราชการอำเภอนาแห้ว จังหวัดเลย</t>
  </si>
  <si>
    <t>เมืองเลย</t>
  </si>
  <si>
    <t>ปรับปรุงศาลาประชาคม อำเภอเมืองเลย จังหวัดเลย</t>
  </si>
  <si>
    <t>หนองหิน</t>
  </si>
  <si>
    <t>ปรับปรุงรางระบายน้ำพร้อมถังน้ำอำเภอหนองหิน จังหวัดเลย</t>
  </si>
  <si>
    <t>ปรับปรุงระบบน้ำประปาอาคารสำนักงานที่ว่าการอำเภอเมืองเลย จังหวัดเลย</t>
  </si>
  <si>
    <t>ปรับปรุงบ้านพักเจ้าหน้าที่ปกครอง (หลังที่ 1) อำเภอท่าลี่ จังหวัดเลย</t>
  </si>
  <si>
    <t>ปรับปรุงหอประชุมอำเภอท่าลี่ จังหวัดเลย</t>
  </si>
  <si>
    <t>ปรับปรุงฝารางระบายน้ำที่ว่าการอำเภอท่าลี่ จังหวัดเลย</t>
  </si>
  <si>
    <t>ปรับปรุงบ้านพักเจ้าหน้าที่ปกครอง (หลังที่ 2) อำเภอท่าลี่จังหวัดเลย</t>
  </si>
  <si>
    <t>ปรับปรุงบ้านพักนายอำเภอด่านซ้าย จังหวัดเลย</t>
  </si>
  <si>
    <t>ก่อสร้างห้องน้ำบริการประชาชนอำเภอหนองหิน จังหวัดเลย</t>
  </si>
  <si>
    <t>นาด้วง</t>
  </si>
  <si>
    <t>ปรับปรุงห้องน้ำอาคารที่ว่าการอำเภอนาด้วง จังหวัดเลย</t>
  </si>
  <si>
    <t>ปรับปรุงอาคารที่ว่าการอำเภอนาแห้ว จังหวัดเลย</t>
  </si>
  <si>
    <t>วังสะพุง</t>
  </si>
  <si>
    <t>ปรับปรุงอาคารหอประชุมอำเภอวังสะพุง จังหวัดเลย</t>
  </si>
  <si>
    <t>ปรับปรุงอาคารกองร้อย อส.อ.ท่าลี่ ที่ 4 อำเภอท่าลี่ จังหวัดเลย</t>
  </si>
  <si>
    <t>ปรับปรุงอาคารห้องน้ำอำเภอนาด้วง จังหวัดเลย</t>
  </si>
  <si>
    <t>ภูกระดึง</t>
  </si>
  <si>
    <t>ปรับปรุงห้องน้ำบริการประชาชนชั้น 1 ที่ว่าการอำเภอภูกระดึงจังหวัดเลย</t>
  </si>
  <si>
    <t>ปรับปรุงอาคารที่ว่าการอำเภอวังสะพุง จังหวัดเลย</t>
  </si>
  <si>
    <t>ปรับปรุงบ้านพักปลัดอำเภออำเภอท่าลี่ จังหวัดเลย</t>
  </si>
  <si>
    <t>ปรับปรุงโรงนอนและโรงอาหารกองร้อย อส.อ.ท่าลี่ ที่ 4 อำเภอท่าลี่ จังหวัดเลย</t>
  </si>
  <si>
    <t>ปรับปรุงห้องน้ำที่ว่าการอำเภอนาแห้ว จังหวัดเลย</t>
  </si>
  <si>
    <t>เอราวัณ</t>
  </si>
  <si>
    <t>ปรับปรุงห้องน้ำที่ว่าการอำเภอเอราวัณ จังหวัดเลย</t>
  </si>
  <si>
    <t>มหาสารคาม</t>
  </si>
  <si>
    <t>นาดูน</t>
  </si>
  <si>
    <t>กุดรัง</t>
  </si>
  <si>
    <t>ปรับปรุงบ้านพักข้าราชการ ระดับ 1-3 (หลังที่ 1) อำเภอกุดรัง จังหวัดมหาสารคาม</t>
  </si>
  <si>
    <t>ปรับปรุงบ้านพักข้าราชการ ระดับ1-3 (หลังที่ 2) อำเภอกุดรัง จังหวัดมหาสารคาม</t>
  </si>
  <si>
    <t>เมืองมหาสารคาม</t>
  </si>
  <si>
    <t>ปรับปรุงห้องน้ำอาคารที่ว่าการอำเภอเมืองมหาสารคาม จังหวัดมหาสารคาม</t>
  </si>
  <si>
    <t>ปรับปรุงห้องปฏิบัติราชการนายอำเภอ ที่ว่าการอำเภอเมืองมหาสารคาม จังหวัดมหาสารคาม</t>
  </si>
  <si>
    <t>โกสุมพิสัย</t>
  </si>
  <si>
    <t>ก่อสร้างห้องน้ำบริเวณที่ว่าการอำเภอโกสุมพิสัย จังหวัดมหาสารคาม</t>
  </si>
  <si>
    <t>ปรับปรุงระบบไฟฟ้าอาคารสำนักงาน ที่ว่าการอำเภอนาดูน จังหวัดมหาสารคาม</t>
  </si>
  <si>
    <t>ปรับปรุงอาคารหอประชุมอำเภอนาดูน จังหวัดมหาสารคาม</t>
  </si>
  <si>
    <t>ปรับปรุงบ้านพักข้าราชการ ระดับ 3-5 อำเภอกุดรัง จังหวัดมหาสารคาม</t>
  </si>
  <si>
    <t>กันทรวิชัย</t>
  </si>
  <si>
    <t>ปรับปรุงห้องน้ำภายในอาคารที่ว่าการอำเภอกันทรวิชัย จังหวัดมหาสารคาม</t>
  </si>
  <si>
    <t>ปรับปรุงห้องประชุมอำเภอโกสุมพิสัย จังหวัดมหาสารคาม</t>
  </si>
  <si>
    <t>ปรับปรุงห้องน้ำอาคารที่ว่าการอำเภอนาดูน จังหวัดมหาสารคาม</t>
  </si>
  <si>
    <t>ปรับปรุงอาคารที่ว่าการอำเภอนาดูน จังหวัดมหาสารคาม</t>
  </si>
  <si>
    <t>ปรับปรุงอาคารที่ว่าการอำเภอเมืองมหาสารคาม จังหวัดมหาสารคาม</t>
  </si>
  <si>
    <t>ก่อสร้างวางท่อระบายน้ำพร้อมบ่อพักด้านหลังที่ว่าการอำเภอนาดูน จังหวัดมหาสารคาม</t>
  </si>
  <si>
    <t>ปรับปรุงอาคารหอประชุมอำเภอเมืองมหาสารคาม จังหวัดมหาสารคาม</t>
  </si>
  <si>
    <t>ปรับปรุงวางท่อระบายน้ำปากลิ้นราง คสล. พร้อมบ่อพักภายในที่ว่าการอำเภอกันทรวิชัย จังหวัดมหาสารคาม</t>
  </si>
  <si>
    <t>ปรับปรุงห้องน้ำบริการประชาชนด้านหลังที่ว่าการอำเภอเมืองมหาสารคาม จังหวัดมหาสารคาม</t>
  </si>
  <si>
    <t>ก่อสร้างวางท่อระบายน้ำพร้อมบ่อพักด้านหน้าหอประชุมอำเภอนาดูน จังหวัดมหาสารคาม</t>
  </si>
  <si>
    <t>วาปีปทุม</t>
  </si>
  <si>
    <t>ปรับปรุงระบบไฟฟ้าที่ว่าการอำเภอวาปีปทุม จังหวัดมหาสารคาม</t>
  </si>
  <si>
    <t xml:space="preserve">พยัคฆภูมิพิสัย </t>
  </si>
  <si>
    <t>ปรับปรุงภูมิทัศน์ ทาสี รั้วรอบที่ว่าการอำเภอพยัคฆภูมิพิสัย จังหวัดมหาสารคาม</t>
  </si>
  <si>
    <t>ปรับปรุงอาคารที่ว่าการอำเภอพยัคฆภูมิพิสัย จังหวัดมหาสารคาม</t>
  </si>
  <si>
    <t>ยางสีสุราช</t>
  </si>
  <si>
    <t>ก่อสร้างรั้วรอบที่ว่าการอำเภอยางสีสุราช จังหวัดมหาสารคาม</t>
  </si>
  <si>
    <t>ร้อยเอ็ด</t>
  </si>
  <si>
    <t>หนองพอก</t>
  </si>
  <si>
    <t>ปรับปรุงห้องน้ำด้านหลังอาคารที่ว่าการอำเภอหนองพอก จังหวัดร้อยเอ็ด</t>
  </si>
  <si>
    <t>โพธิ์ชัย</t>
  </si>
  <si>
    <t>เสลภูมิ</t>
  </si>
  <si>
    <t>ปรับปรุงอาคารหอประชุมอำเภอเสลภูมิ จังหวัดร้อยเอ็ด</t>
  </si>
  <si>
    <t>หนองฮี</t>
  </si>
  <si>
    <t>ปรับปรุงอาคารที่ว่าการอำเภอหนองฮี จังหวัดร้อยเอ็ด</t>
  </si>
  <si>
    <t>อาจสามารถ</t>
  </si>
  <si>
    <t>ก่อสร้างห้องน้ำบริการประชาชนที่ว่าการอำเภออาจสามารถจังหวัดร้อยเอ็ด</t>
  </si>
  <si>
    <t>จังหาร</t>
  </si>
  <si>
    <t>ปรับปรุงอาคารกองร้อย อส.อำเภอจังหาร จังหวัดร้อยเอ็ด</t>
  </si>
  <si>
    <t>ปรับปรุงหอประชุมอำเภอโพธิ์ชัย จังหวัดร้อยเอ็ด</t>
  </si>
  <si>
    <t>เมืองสรวง</t>
  </si>
  <si>
    <t>ก่อสร้างป้าย คสล. ที่ว่าการอำเภอเมืองสรวง จังหวัดร้อยเอ็ด</t>
  </si>
  <si>
    <t>เกษตรวิสัย</t>
  </si>
  <si>
    <t>ปรับปรุงห้องน้ำภายในอาคารที่ว่าการอำเภอเกษตรวิสัย จังหวัดร้อยเอ็ด</t>
  </si>
  <si>
    <t>ปรับปรุงอาคารหอประชุมอำเภอจังหาร จังหวัดร้อยเอ็ด</t>
  </si>
  <si>
    <t>โพนทราย</t>
  </si>
  <si>
    <t>ปรับปรุงห้องน้ำหอประชุมอำเภอโพนทราย จังหวัดร้อยเอ็ด</t>
  </si>
  <si>
    <t>ศรีสมเด็จ</t>
  </si>
  <si>
    <t>ปรับปรุงหอประชุมอำเภอศรีสมเด็จ จังหวัดร้อยเอ็ด</t>
  </si>
  <si>
    <t>ปรับปรุงระบบไฟฟ้าอาคารหอประชุมอำเภอศรีสมเด็จ จังหวัดร้อยเอ็ด</t>
  </si>
  <si>
    <t>ปรับปรุงสำนักทะเบียนอำเภอหนองฮี จังหวัดร้อยเอ็ด</t>
  </si>
  <si>
    <t>ปรับปรุงอาคารหอประชุมอำเภอหนองฮี จังหวัดร้อยเอ็ด</t>
  </si>
  <si>
    <t>ทุ่งเขาหลวง</t>
  </si>
  <si>
    <t>ปรับปรุงหอประชุมอำเภอทุ่งเขาหลวง จังหวัดร้อยเอ็ด</t>
  </si>
  <si>
    <t>ปรับปรุงป้ายที่ว่าการอำเภอหนองพอก จังหวัดร้อยเอ็ด</t>
  </si>
  <si>
    <t>ปรับปรุงระบบไฟฟ้าแสงสว่างหอประชุมอำเภอจังหาร จังหวัดร้อยเอ็ด</t>
  </si>
  <si>
    <t>ปรับปรุงระบบไฟฟ้าหอประชุมอำเภอเมืองสรวง จังหวัดร้อยเอ็ด</t>
  </si>
  <si>
    <t>ธวัชบุรี</t>
  </si>
  <si>
    <t>ปรับปรุงห้องน้ำอาคารที่ว่าการอำเภอธวัชบุรี จังหวัดร้อยเอ็ด</t>
  </si>
  <si>
    <t>ปรับปรุงป้ายและรั้วที่ว่าการอำเภออาจสามารถ จังหวัดร้อยเอ็ด</t>
  </si>
  <si>
    <t>ก่อสร้างรั้วที่ว่าการอำเภอศรีสมเด็จ จังหวัดร้อยเอ็ด</t>
  </si>
  <si>
    <t>ปรับปรุงภายในหอประชุม อำเภอโพธิ์ชัย จังหวัดร้อยเอ็ด</t>
  </si>
  <si>
    <t>สกลนคร</t>
  </si>
  <si>
    <t>พังโคน</t>
  </si>
  <si>
    <t>ซ่อมแซมบ้านพักข้าราชการ ระดับ 5-6 (บ้านไม้) อำเภอพังโคน จังหวัดสกลนคร</t>
  </si>
  <si>
    <t>ปรับปรุงห้องน้ำที่ว่าการอำเภอพังโคน จังหวัดสกลนคร</t>
  </si>
  <si>
    <t>คำตากล้า</t>
  </si>
  <si>
    <t>ปรับปรุงบ้านพักข้าราชการ หลังที่2 อำเภอคำตากล้า จังหวัดสกลนคร</t>
  </si>
  <si>
    <t>วานรนิวาส</t>
  </si>
  <si>
    <t>ปรับปรุงบ้านพักข้าราชการ (หลังที่ 2) อำเภอวานรนิวาส จังหวัดสกลนคร</t>
  </si>
  <si>
    <t>อากาศอำนวย</t>
  </si>
  <si>
    <t>ปรับปรุงห้องสุขาอาคารที่ว่าการอำเภออากาศอำนวย จังหวัดสกลนคร</t>
  </si>
  <si>
    <t>ปรับปรุงบ้านพักข้าราชการและบ้านพักนายอำเภอวานรนิวาส จังหวัดสกลนคร</t>
  </si>
  <si>
    <t>ปรับปรุงบ้านพักข้าราชการ (หลังที่ 3) อำเภอวานรนิวาส จังหวัดสกลนคร</t>
  </si>
  <si>
    <t>กุสุมาลย์</t>
  </si>
  <si>
    <t>ปรับปรุงอาคารที่ว่าการอำเภอกุสุมาลย์ จังหวัดสกลนคร</t>
  </si>
  <si>
    <t>เมืองสกลนคร</t>
  </si>
  <si>
    <t>ปรับปรุงอาคารที่ว่าการอำเภอเมืองสกลนคร จังหวัดสกลนคร</t>
  </si>
  <si>
    <t>ก่อสร้างรางระบายน้ำถนนหน้าบ้านพักนายอำเภอคำตากล้าจังหวัดสกลนคร</t>
  </si>
  <si>
    <t>เจริญศิลป์</t>
  </si>
  <si>
    <t>ปรับปรุงอาคารที่ว่าการอำเภอเจริญศิลป์ จังหวัดสกลนคร</t>
  </si>
  <si>
    <t>ภูพาน</t>
  </si>
  <si>
    <t>ปรับปรุงห้องน้ำที่ว่าการอำเภอภูพาน จังหวัดสกลนคร</t>
  </si>
  <si>
    <t>โพนนาแก้ว</t>
  </si>
  <si>
    <t>ปรับปรุงบ้านพักข้าราชการ ระดับ 1-2 (หลังที่ 2) ที่ว่าการอำเภอโพนนาแก้ว จังหวัดสกลนคร</t>
  </si>
  <si>
    <t>ปรับปรุงบ้านพักข้าราชการ ระดับ 5-6 ที่ว่าการอำเภอโพนนาแก้วจังหวัดสกลนคร</t>
  </si>
  <si>
    <t>ปรับปรุงบ้านพักข้าราชการ ระดับ 1-2 (หลังที่ 1) ที่ว่าการอำเภอโพนนาแก้ว จังหวัดสกลนคร</t>
  </si>
  <si>
    <t>ปรับปรุงบ้านพักข้าราชการ หลังที่ 1 อำเภอคำตากล้า จังหวัดสกลนคร</t>
  </si>
  <si>
    <t>ปรับปรุงบ้านพักข้าราชการ ระดับ 3-4 ที่ว่าการอำเภอโพนนาแก้ว จังหวัดสกลนคร</t>
  </si>
  <si>
    <t>ปรับปรุงบ้านพักข้าราชการ (หลังที่ 1) อำเภอวานรนิวาส จังหวัดสกลนคร</t>
  </si>
  <si>
    <t>ปรับปรุงหอประชุมอำเภอกุสุมาลย์ จังหวัดสกลนคร</t>
  </si>
  <si>
    <t>ปรับปรุงอาคารกองร้อย อส.อ.เจริญศิลป์ ที่ 18 อำเภอเจริญศิลป์ จังหวัดสกลนคร</t>
  </si>
  <si>
    <t>วาริชภูมิ</t>
  </si>
  <si>
    <t>ปรับปรุงอาคารกองร้อย อส.อ.วาริชภูมิ ที่ 5 อำเภอวาริชภูมิ จังหวัดสกลนคร</t>
  </si>
  <si>
    <t>ปรับปรุงบ้านพักข้าราชการ ระดับ 7-8 อำเภอโพนนาแก้ว จังหวัดสกลนคร</t>
  </si>
  <si>
    <t>สว่างแดนดิน</t>
  </si>
  <si>
    <t>ปรับปรุงห้องน้ำอาคารที่ว่าการอำเภอสว่างแดนดิน จังหวัดสกลนคร</t>
  </si>
  <si>
    <t>นิคมน้ำอูน</t>
  </si>
  <si>
    <t>ซ่อมแซมอาคารกองร้อย อส.อ.นิคมน้ำอูน ที่ 15 อำเภอนิคมน้ำอูน จังหวัดสกลนคร</t>
  </si>
  <si>
    <t>ปรับปรุงห้องน้ำหอประชุมอำเภอคำตากล้า จังหวัดสกลนคร</t>
  </si>
  <si>
    <t>ปรับปรุงและต่อเติมอาคารกองร้อยอาสารักษาดินแดนอำเภอวานรนิวาส จังหวัดสกลนคร</t>
  </si>
  <si>
    <t>ปรับปรุงสำนักทะเบียนอำเภอสว่างแดนดิน จังหวัดสกลนคร</t>
  </si>
  <si>
    <t>ปรับปรุงบ้านพักข้าราชการ (หลังที่ 4) อำเภอวานรนิวาส จังหวัดสกลนคร</t>
  </si>
  <si>
    <t>ปรับปรุงต่อเติมอาคารหลังที่ว่าการอำเภอคำตากล้า จังหวัดสกลนคร</t>
  </si>
  <si>
    <t>ก่อสร้างรางระบายน้ำ คสล. ที่ว่าการอำเภอเจริญศิลป์ จังหวัดสกลนคร</t>
  </si>
  <si>
    <t>พรรณานิคม</t>
  </si>
  <si>
    <t>ปรับปรุงห้องน้ำที่ว่าการอำเภอพรรณานิคม จังหวัดสกลนคร (ใหม่)</t>
  </si>
  <si>
    <t>เชียงใหม่</t>
  </si>
  <si>
    <t>สันทราย</t>
  </si>
  <si>
    <t>แม่อาย</t>
  </si>
  <si>
    <t>แม่วาง</t>
  </si>
  <si>
    <t>ปรับปรุงบ้านพักข้าราชการ (หลังที่ 2) ที่ทำการปกครองอำเภอแม่วาง จังหวัดเชียงใหม่</t>
  </si>
  <si>
    <t>แม่ริม</t>
  </si>
  <si>
    <t>ปรับปรุงอาคารที่ว่าการอำเภอแม่ริม จังหวัดเชียงใหม่</t>
  </si>
  <si>
    <t>ปรับปรุงอาคารหอประชุมอำเภอแม่วาง จังหวัดเชียงใหม่</t>
  </si>
  <si>
    <t>แม่แจ่ม</t>
  </si>
  <si>
    <t>ปรับปรุงอาคารที่ว่าการอำเภอแม่แจ่ม จังหวัดเชียงใหม่</t>
  </si>
  <si>
    <t>ปรับปรุงบ้านพักปลัดจังหวัด ที่ทำการปกครองจังหวัดเชียงใหม่</t>
  </si>
  <si>
    <t>กัลยาณิวัฒนา</t>
  </si>
  <si>
    <t>ปรับปรุงอาคารที่ว่าการอำเภอกัลยาณิวัฒนา จังหวัดเชียงใหม่</t>
  </si>
  <si>
    <t>สันป่าตอง</t>
  </si>
  <si>
    <t>ปรับปรุงที่ทำการปกครองอำเภอสันป่าตอง จังหวัดเชียงใหม่</t>
  </si>
  <si>
    <t>ปรับปรุงบ้านพักข้าราชการที่ว่าการอำเภอแม่อาย จังหวัดเชียงใหม่</t>
  </si>
  <si>
    <t>ฮอด</t>
  </si>
  <si>
    <t>ปรับปรุงบ้านพักนายอำเภอฮอด จังหวัดเชียงใหม่</t>
  </si>
  <si>
    <t>ปรับปรุงบ้านพักข้าราชการ (หลังที่ 1) ที่ทำการปกครองอำเภอแม่วาง จังหวัดเชียงใหม่</t>
  </si>
  <si>
    <t>พร้าว</t>
  </si>
  <si>
    <t>ปรับปรุงห้องปกครองอำเภอพร้าว จังหวัดเชียงใหม่</t>
  </si>
  <si>
    <t>ปรับปรุงหอประชุมอำเภอพร้าว จังหวัดเชียงใหม่</t>
  </si>
  <si>
    <t>เชียงดาว</t>
  </si>
  <si>
    <t>ปรับปรุงอาคารหอประชุมอำเภอเชียงดาว จังหวัดเชียงใหม่</t>
  </si>
  <si>
    <t>ปรับปรุงห้องน้ำที่ว่าการอำเภอพร้าว จังหวัดเชียงใหม่</t>
  </si>
  <si>
    <t>ปรับปรุงห้องน้ำที่ว่าการอำเภอสันทราย จังหวัดเชียงใหม่</t>
  </si>
  <si>
    <t>สารภี</t>
  </si>
  <si>
    <t>ปรับปรุงที่ว่าการอำเภอสารภี จังหวัดเชียงใหม่</t>
  </si>
  <si>
    <t>ลำปาง</t>
  </si>
  <si>
    <t>แม่ทะ</t>
  </si>
  <si>
    <t>ปรับปรุงหอประชุมอำเภอแม่ทะ จังหวัดลำปาง (ก.สนับสนุนภารกิจของกองอาสารักษาดินแดนและกองกำลังประจำถิ่น)</t>
  </si>
  <si>
    <t>สบปราบ</t>
  </si>
  <si>
    <t>ปรับปรุงห้องประชุมที่ว่าการอำเภอสบปราบ จังหวัดลำปาง</t>
  </si>
  <si>
    <t>ปรับปรุงห้องสำนักงาน อำเภอสบปราบ จังหวัดลำปาง</t>
  </si>
  <si>
    <t>ห้างฉัตร</t>
  </si>
  <si>
    <t>ปรับปรุงห้องน้ำภายในอาคารที่ว่าการอำเภอห้างฉัตร จังหวัดลำปาง</t>
  </si>
  <si>
    <t>ปรับปรุงบ้านพักข้าราชการ ระดับ 7-8 อำเภอแม่ทะ จังหวัดลำปาง</t>
  </si>
  <si>
    <t>งาว</t>
  </si>
  <si>
    <t>ปรับปรุงอาคารกองร้อย อส.อำเภองาว จังหวัดลำปาง</t>
  </si>
  <si>
    <t>ปรับปรุงอาคารที่ว่าการอำเภอแม่ทะ จังหวัดลำปาง</t>
  </si>
  <si>
    <t>ปรับปรุงห้องปฎิบัติงานกองร้อยอส. ที่ทำการปกครองจังหวัดลำปาง</t>
  </si>
  <si>
    <t>เมืองปาน</t>
  </si>
  <si>
    <t>ปรับปรุงอาคารหอประชุมอำเภอเมืองปาน จังหวัดลำปาง</t>
  </si>
  <si>
    <t>ก่อสร้างห้องน้ำบริการประชาชนที่ว่าการอำเภองาว จังหวัดลำปาง</t>
  </si>
  <si>
    <t>เถิน</t>
  </si>
  <si>
    <t>ปรับปรุงอาคารหอประชุม อำเภอเถิน จังหวัดลำปาง</t>
  </si>
  <si>
    <t>ก่อสร้างห้องน้ำบริการประชาชนอำเภอเมืองปาน จังหวัดลำปาง</t>
  </si>
  <si>
    <t>ปรับปรุงบ้านพักข้าราชการอำเภอเมืองปาน จังหวัดลำปาง</t>
  </si>
  <si>
    <t>วังเหนือ</t>
  </si>
  <si>
    <t>ปรับปรุงอาคารที่ว่าการอำเภอวังเหนือ จังหวัดลำปาง</t>
  </si>
  <si>
    <t>ปรับปรุงอาคารที่ว่าการอำเภอสบปราบ จังหวัดลำปาง</t>
  </si>
  <si>
    <t>ปรับปรุงระบบไฟฟ้าที่ว่าการอำเภอวังเหนือ จังหวัดลำปาง</t>
  </si>
  <si>
    <t>ปรับปรุงห้องน้ำสำหรับบริการประชาชนภายในอาคารที่ว่าการอำเภองาว จังหวัดลำปาง</t>
  </si>
  <si>
    <t>ปรับปรุงภูมิทัศน์บริเวณรอบอาคารที่ว่าการอำเภอเมืองปาน จังหวัดลำปาง</t>
  </si>
  <si>
    <t>ปรับปรุงระบบไฟฟ้าแสงสว่างบริเวณที่ว่าการอำเภอและหอประชุมอำเภอห้างฉัตร จังหวัดลำปาง</t>
  </si>
  <si>
    <t>ปรับปรุงบ้านพักข้าราชการ ระดับ8 อำเภอเมืองปาน จังหวัดลำปาง</t>
  </si>
  <si>
    <t>ปรับปรุงย้ายมาตรวัดน้ำและติดตั้งระบบประปาอาคารที่ว่าการอำเภอเถิน จังหวัดลำปาง</t>
  </si>
  <si>
    <t>ปรับปรุงระบบประปาภายในที่ว่าการอำเภอห้างฉัตร จังหวัดลำปาง</t>
  </si>
  <si>
    <t>ปรับปรุงหอประชุมอำเภอแม่ทะ จังหวัดลำปาง (ก.สนับสนุนการจัดระบบการปกครองท้องที่)</t>
  </si>
  <si>
    <t>อุตรดิตถ์</t>
  </si>
  <si>
    <t>น้ำปาด</t>
  </si>
  <si>
    <t>ปรับปรุงอาคารกองร้อย อส.อ.น้ำปาด ที่ 4 อำเภอน้ำปาด จังหวัดอุตรดิถถ์</t>
  </si>
  <si>
    <t>ท่าปลา</t>
  </si>
  <si>
    <t>ปรับปรุงที่ว่าการอำเภอท่าปลาจังหวัดอุตรดิตถ์</t>
  </si>
  <si>
    <t>พิชัย</t>
  </si>
  <si>
    <t>ปรับปรุงอาคารที่ว่าการอำเภอพิชัย จังหวัดอุตรดิตถ์</t>
  </si>
  <si>
    <t>ตรอน</t>
  </si>
  <si>
    <t>ปรับปรุงบ้านพักข้าราชการอำเภอตรอน จังหวัดอุตรดิตถ์</t>
  </si>
  <si>
    <t>ปรับปรุงบ้านพักข้าราชการอำเภอพิชัย จังหวัดอุตรดิตถ์</t>
  </si>
  <si>
    <t>เชียงราย</t>
  </si>
  <si>
    <t>พญาเม็งราย</t>
  </si>
  <si>
    <t>เทิง</t>
  </si>
  <si>
    <t>แม่ลาว</t>
  </si>
  <si>
    <t>แม่สาย</t>
  </si>
  <si>
    <t>เมืองเชียงราย</t>
  </si>
  <si>
    <t>ปรับปรุงสถานที่ทำงานและจัดซื้อวัสดุอุปกรณ์สำนักงาน ครุภัณฑ์ เพื่อบริการด้านงานสถานะบุคคล ของฝ่ายสถานะบุคคลและสัญชาติ อำเภอแม่สาย จังหวัดเชียงราย (ครุภัณฑ์คอมพิวเตอร์)</t>
  </si>
  <si>
    <t>ปรับปรุงสถานที่ทำงานและจัดซื้อวัสดุอุปกรณ์สำนักงาน ครุภัณฑ์ เพื่อบริการด้านงานสถานะบุคคล ของฝ่ายสถานะบุคคลและสัญชาติ อำเภอแม่สาย จังหวัดเชียงราย (ครุภัณฑ์สำนักงาน)</t>
  </si>
  <si>
    <t>ปรับปรุงบ้านพักข้าราชการ(แฟลต) อำเภอพญาเม็งราย จังหวัดเชียงราย</t>
  </si>
  <si>
    <t>ดอยหลวง</t>
  </si>
  <si>
    <t>ปรับปรุงอาคารที่ว่าการอำเภอดอยหลวง จังหวัดเชียงราย</t>
  </si>
  <si>
    <t>เชียงของ</t>
  </si>
  <si>
    <t>ปรับปรุงบ้านพักข้าราชการปกครอง (แฟลต) ที่ว่าการอำเภอเชียงของ จังหวัดเชียงราย</t>
  </si>
  <si>
    <t>ก่อสร้างเสาธงที่ว่าการอำเภอแม่ลาว จังหวัดเชียงราย</t>
  </si>
  <si>
    <t>พาน</t>
  </si>
  <si>
    <t>ปรับปรุงห้องประชุมอาคารที่ว่าการอำเภอพาน จังหวัดเชียงราย</t>
  </si>
  <si>
    <t>เวียงชัย</t>
  </si>
  <si>
    <t>ปรับปรุงอาคารที่ว่าการอำเภอเวียงชัย จังหวัดเชียงราย</t>
  </si>
  <si>
    <t>ปรับปรุงอาคารที่ว่าการอำเภอแม่ลาว จังหวัดเชียงราย</t>
  </si>
  <si>
    <t>ปรับปรุงบ้านพักนายอำเภอ (หลังเก่า) อำเภอเทิง จังหวัดเชียงราย</t>
  </si>
  <si>
    <t>ปรับปรุงต่อเติมหอประชุมอำเภอเมืองเชียงราย จังหวัดเชียงราย</t>
  </si>
  <si>
    <t>เวียงเชียงรุ้ง</t>
  </si>
  <si>
    <t>ก่อสร้างฝาปิดรางระบายน้ำที่ว่าการอำเภอเวียงเชียงรุ้ง จังหวัดเชียงราย</t>
  </si>
  <si>
    <t>ปรับปรุงอาคารที่ว่าการอำเภอพาน จังหวัดเชียงราย</t>
  </si>
  <si>
    <t>เวียงป่าเป้า</t>
  </si>
  <si>
    <t>ปรับปรุงอาคารกองร้อยอาสารักษาดินแดน ที่ 13 อำเภอเวียงป่าเป้า จังหวัดเชียงราย</t>
  </si>
  <si>
    <t>ปรับปรุงอาคารที่ว่าการอำเภอเทิง จังหวัดเชียงราย</t>
  </si>
  <si>
    <t>แม่ฟ้าหลวง</t>
  </si>
  <si>
    <t>ปรับปรุงอาคารหอประชุมอำเภอแม่ฟ้าหลวง จังหวัดเชียงราย</t>
  </si>
  <si>
    <t>ปรับปรุงระบบไฟฟ้าที่ว่าการอำเภอแม่ลาว จังหวัดเชียงราย</t>
  </si>
  <si>
    <t>เชียงแสน</t>
  </si>
  <si>
    <t>ปรับปรุงระบบไฟฟ้าที่ว่าการอำเภอเชียงแสน จังหวัดเชียงราย</t>
  </si>
  <si>
    <t>ปรับปรุงระบบไฟฟ้าหอประชุมที่ว่าการอำเภอเวียงเชียงรุ้ง จังหวัดเชียงราย</t>
  </si>
  <si>
    <t>ปรับปรุงระบบระบายน้ำที่ว่าการอำเภอเชียงแสน จังหวัดเชียงราย</t>
  </si>
  <si>
    <t>ปรับปรุงเสาธงชาติที่ว่าการอำเภอเชียงแสน จังหวัดเชียงราย</t>
  </si>
  <si>
    <t>ปรับปรุงระบบประปาบ้านพักข้าราชการอำเภอเวียงชัย จังหวัดเชียงราย</t>
  </si>
  <si>
    <t>ก่อสร้างลานตรวจและจำหน่ายสินค้า จุดผ่อนปรนทางการค้าท่าปางห้า อำเภอแม่สาย จังหวัดเชียงราย</t>
  </si>
  <si>
    <t>แม่ฮ่องสอน</t>
  </si>
  <si>
    <t>เมืองแม่ฮ่องสอน</t>
  </si>
  <si>
    <t>ปรับปรุงบ้านพักข้าราชการ ระดับ 7-8 อำเภอเมืองแม่ฮ่องสอน จังหวัดแม่ฮ่องสอน</t>
  </si>
  <si>
    <t>ปรับปรุงบ้านพักข้าราชการ ระดับ 7-8 (หลังที่ 1) ที่ทำการปกครองจังหวัดแม่ฮ่องสอน</t>
  </si>
  <si>
    <t>ปรับปรุงบ้านพักข้าราชการ ที่ทำการปกครองจังหวัดแม่ฮ่องสอน</t>
  </si>
  <si>
    <t>สบเมย</t>
  </si>
  <si>
    <t>ปรับปรุงบ้านพักข้าราชการ ระดับ 1-2 ห้องแถว อำเภอสบเมย จังหวัดแม่ฮ่องสอน</t>
  </si>
  <si>
    <t>ปรับปรุงบ้านพักข้าราชการ ระดับ 3-4 อำเภอสบเมย จังหวัดแม่ฮ่องสอน</t>
  </si>
  <si>
    <t>ปรับปรุงบ้านพักข้าราชการ ระดับ 7-8 (หลังที่ 2) ที่ทำการปกครองจังหวัดแม่ฮ่องสอน</t>
  </si>
  <si>
    <t>ปรับปรุงอาคารที่ว่าการอำเภอสบเมย จังหวัดแม่ฮ่องสอน</t>
  </si>
  <si>
    <t>ปรับปรุงระบบไฟฟ้าอาคารกองร้อย อส. อำเภอเมืองแม่ฮ่องสอน จังหวัดแม่ฮ่องสอน</t>
  </si>
  <si>
    <t>ปรับปรุงอาคารหอประชุมที่ว่าการอำเภอสบเมย จังหวัดแม่ฮ่องสอน</t>
  </si>
  <si>
    <t>นครสวรรค์</t>
  </si>
  <si>
    <t>หนองบัว</t>
  </si>
  <si>
    <t>ชุมแสง</t>
  </si>
  <si>
    <t>ก่อสร้างทางลาดคนพิการหอประชุมอำเภอชุมแสง จังหวัดนครสวรรค์</t>
  </si>
  <si>
    <t>บรรพตพิสัย</t>
  </si>
  <si>
    <t>ปรับปรุงห้องประชุมอำเภอบรรพตพิสัย จังหวัดนครสวรรค์</t>
  </si>
  <si>
    <t>พยุหะคิรี</t>
  </si>
  <si>
    <t>ปรับปรุงอาคารหอประชุมอำเภอพยุหะคีรี จังหวัดนครสวรรค์</t>
  </si>
  <si>
    <t>ก่อสร้างทางลาดคนพิการ ที่ว่าการอำเภอพยุหะคีรี จังหวัดนครสวรรค์</t>
  </si>
  <si>
    <t>เก้าเลี้ยว</t>
  </si>
  <si>
    <t>ปรับปรุงอาคารที่ว่าการอำเภอเก้าเลี้ยว จังหวัดนครสวรรค์</t>
  </si>
  <si>
    <t>ปรับปรุงอาคารหอประชุมอำเภอหนองบัว จังหวัดนครสวรรค์</t>
  </si>
  <si>
    <t>ชุมตาบง</t>
  </si>
  <si>
    <t>ปรับปรุงห้องน้ำภายในหอประชุมอำเภอชุมตาบง จังหวัดนครสวรรค์</t>
  </si>
  <si>
    <t>ท่าตะโก</t>
  </si>
  <si>
    <t>ปรับปรุงห้องประชุมที่ว่าการอำเภอท่าตะโก จังหวัดนครสวรรค์</t>
  </si>
  <si>
    <t>ปรับปรุงห้องน้ำภายในที่ว่าการอำเภอชุมตาบง จังหวัดนครสวรรค์</t>
  </si>
  <si>
    <t>โกรกพระ</t>
  </si>
  <si>
    <t>ปรับปรุงศาลาประชาคมที่ว่าการอำเภอโกรกพระ จังหวัดนครสวรรค์</t>
  </si>
  <si>
    <t>ปรับปรุงอาคารที่ว่าการอำเภอชุมตาบง จังหวัดนครสวรรค์</t>
  </si>
  <si>
    <t>ปรับปรุงระบบไฟฟ้าอาคารที่ว่าการอำเภอพยุหะคีรี จังหวัดนครสวรรค์</t>
  </si>
  <si>
    <t>ลาดยาว</t>
  </si>
  <si>
    <t>ปรับปรุงอาคารที่ว่าการอำเภอลาดยาว จังหวัดนครสวรรค์</t>
  </si>
  <si>
    <t>ปรับปรุงอาคารหอประชุมอำเภอชุมตาบง จังหวัดนครสวรรค์</t>
  </si>
  <si>
    <t>ปรับปรุงบ้านพักข้าราชการกรมการปกครอง อำเภอชุมตาบง จังหวัดนครสวรรค์</t>
  </si>
  <si>
    <t>ปรับปรุงอาคารสำนักงานอเนกประสงค์ อำเภอชุมแสง จังหวัดนครสวรรค์</t>
  </si>
  <si>
    <t>ปรับปรุงสถานที่จอดรถส่วนกลางที่ทำการปกครองจังหวัดนครสวรรค์</t>
  </si>
  <si>
    <t>พิจิตร</t>
  </si>
  <si>
    <t>ดงเจริญ</t>
  </si>
  <si>
    <t>ปรับปรุงอาคารที่ว่าการอำเภอดงเจริญ จังหวัดพิจิตร</t>
  </si>
  <si>
    <t>ตะพานหิน</t>
  </si>
  <si>
    <t>ปรับปรุงห้องป้องกันอำเภอตะพานหิน จังหวัดพิจิตร</t>
  </si>
  <si>
    <t>ทับคล้อ</t>
  </si>
  <si>
    <t>ปรับปรุงห้องประชุม 30 ปี อำเภอทับคล้อ จังหวัดพิจิตร</t>
  </si>
  <si>
    <t>สากเหล็ก</t>
  </si>
  <si>
    <t>ปรับปรุงบ้านพักข้าราชการอำเภอสากเหล็ก จังหวัดพิจิตร</t>
  </si>
  <si>
    <t>ปรับปรุงบ้านพักข้าราชการ ที่ว่าการอำเภอทับคล้อ จังหวัดพิจิตร</t>
  </si>
  <si>
    <t>ปรับปรุงหอประชุมอำเภอทับคล้อ จังหวัดพิจิตร</t>
  </si>
  <si>
    <t>ปรับปรุงสำนักทะเบียนอำเภอทับคล้อ จังหวัดพิจิตร</t>
  </si>
  <si>
    <t>เพชรบูรณ์</t>
  </si>
  <si>
    <t>ชนแดน</t>
  </si>
  <si>
    <t>หนองไผ่</t>
  </si>
  <si>
    <t>ปรับปรุงอาคารที่ว่าการอำเภอหนองไผ่ จังหวัดเพชรบูรณ์</t>
  </si>
  <si>
    <t>หล่มเก่า</t>
  </si>
  <si>
    <t>ปรับปรุงระบบสุขาภิบาลห้องน้ำที่ว่าการอำเภอหล่มเก่า จังหวัดเพชรบูรณ์</t>
  </si>
  <si>
    <t>ปรับปรุงห้องน้ำภายในอาคารที่ว่าการอำเภอชนแดน จังหวัดเพชรบูรณ์</t>
  </si>
  <si>
    <t>บึงสามพัน</t>
  </si>
  <si>
    <t>ปรับปรุงห้องน้ำที่ว่าการอำเภอบึงสามพัน จังหวัดเพชรบูรณ์</t>
  </si>
  <si>
    <t>วิเชียรบุรี</t>
  </si>
  <si>
    <t>ปรับปรุงอาคารที่ว่าการอำเภอวิเชียรบุรี จังหวัดเพชรบูรณ์</t>
  </si>
  <si>
    <t>เมืองเพชรบูรณ์</t>
  </si>
  <si>
    <t>ปรับปรุงอาคารที่ว่าการอำเภอและสำนักทะเบียนอำเภอเมืองเพชรบูรณ์ จังหวัดเพชรบูรณ์</t>
  </si>
  <si>
    <t>กาญจนบุรี</t>
  </si>
  <si>
    <t>ศรีสวัสดิ์</t>
  </si>
  <si>
    <t>หนองปรือ</t>
  </si>
  <si>
    <t>ปรับปรุงอาคารที่ว่าการอำเภอหนองปรือ จังหวัดกาญจนบุรี</t>
  </si>
  <si>
    <t>เลาขวัญ</t>
  </si>
  <si>
    <t>ปรับปรุงบ้านพักข้าราชการภายในที่ว่าการอำเภอเลาขวัญ จังหวัดกาญจนบุรี</t>
  </si>
  <si>
    <t>ก่อสร้างเสาธงชาติที่ว่าการอำเภอเลาขวัญ จังหวัดกาญจนบุรี</t>
  </si>
  <si>
    <t>ทองผาภูมิ</t>
  </si>
  <si>
    <t>ปรับปรุงอาคารห้องประชุมอำเภอทองผาภูมิ จังหวัดกาญจนบุรี</t>
  </si>
  <si>
    <t>ไทรโยค</t>
  </si>
  <si>
    <t>ปรับปรุงอาคารที่ว่าการอำเภอไทรโยค จังหวัดกาญจนบุรี</t>
  </si>
  <si>
    <t>พนมทวน</t>
  </si>
  <si>
    <t>ปรับปรุงอาคารหอประชุมอำเภอพนมทวน จังหวัดกาญจนบุรี</t>
  </si>
  <si>
    <t>ด่านมะขามเตี้ย</t>
  </si>
  <si>
    <t>ปรับปรุงอาคารหอประชุมอำเภอด่านมะขามเตี้ย จังหวัดกาญจนบุรี</t>
  </si>
  <si>
    <t>ปรับปรุงบ้านพักข้าราชการอำเภอศรีสวัสดิ์ จังหวัดกาญจนบุรี</t>
  </si>
  <si>
    <t>ปรับปรุงบ้านพักข้าราชการอำเภอหนองปรือ จังหวัดกาญจนบุรี</t>
  </si>
  <si>
    <t>ปรับปรุงอาคารกองร้อย อส.อ.ด่านมะขามเตี้ย ที่ 12 อำเภอด่านมะขามเตี้ย จังหวัดกาญจนบุรี</t>
  </si>
  <si>
    <t>ห้วยกระเจา</t>
  </si>
  <si>
    <t>ปรับปรุงห้องน้ำอาคารที่ว่าการอำเภอห้วยกระเจา จังหวัดกาญจนบุรี</t>
  </si>
  <si>
    <t>ปรับปรุงอาคารหอประชุมอำเภอทองผาภูมิ จังหวัดกาญจนบุรี</t>
  </si>
  <si>
    <t>ท่ามะกา</t>
  </si>
  <si>
    <t>ปรับปรุงศูนย์ปฏิบัติการป้องกันและปราบปรามยาเสพติด ที่ว่าการอำเภอท่ามะกา จังหวัดกาญจนบุรี</t>
  </si>
  <si>
    <t>ปรับปรุงบ้านพักข้าราชการ ระดับ 1-2 อำเภอด่านมะขามเตี้ย จังหวัดกาญจนบุรี</t>
  </si>
  <si>
    <t>ปรับปรุงบ้านพักข้าราชการ ระดับ 7-8 อำเภอด่านมะขามเตี้ย จังหวัดกาญจนบุรี</t>
  </si>
  <si>
    <t>ปรับปรุงห้องน้ำภายในที่ว่าการอำเภอด่านมะขามเตี้ย จังหวัดกาญจนบุรี</t>
  </si>
  <si>
    <t>ประจวบคีรีขันธ์</t>
  </si>
  <si>
    <t>บางสะพาน</t>
  </si>
  <si>
    <t>ปรับปรุงต่อเติมอาคารกองร้อยอส.อ.บางสะพาน ที่ 7 อำเภอบางสะพาน จังหวัดประจวบคีรีขันธ์</t>
  </si>
  <si>
    <t>ปรับปรุงสำนักทะเบียนอำเภอบางสะพาน จังหวัดประจวบคีรีขันธ์</t>
  </si>
  <si>
    <t>ปรับปรุงอาคารหอประชุมอำเภอบางสะพาน จังหวัดประจวบคีรีขันธ์</t>
  </si>
  <si>
    <t>ทับสะแก</t>
  </si>
  <si>
    <t>ปรับปรุงและปรับภูมิทัศน์สำนักงานที่ว่าการอำเภอทับสะแก จังหวัดประจวบคีรีขันธ์</t>
  </si>
  <si>
    <t>ปรับปรุงบ้านพักข้าราชการอำเภอบางสะพาน จังหวัดประจวบคีรีขันธ์</t>
  </si>
  <si>
    <t>บางสะพานน้อย</t>
  </si>
  <si>
    <t>ปรับปรุงบ้านพักข้าราชการอำเภอบางสะพานน้อย จังหวัดประจวบคีรีขันธ์</t>
  </si>
  <si>
    <t>ปราณบุรี</t>
  </si>
  <si>
    <t>ปรับปรุงห้องน้ำภายในอาคารที่ว่าการอำเภอปราณบุรี จังหวัดประจวบคีรีขันธ์</t>
  </si>
  <si>
    <t>ปรับปรุงห้องประชุมอำเภอทับสะแก จังหวัดประจวบคีรีขันธ์</t>
  </si>
  <si>
    <t>ปรับปรุงภูมิทัศน์หอประชุมที่ว่าการอำเภอทับสะแก จังหวัดประจวบคีรีขันธ์</t>
  </si>
  <si>
    <t>ปรับปรุงและปรับภูมิทัศน์ห้องน้ำหอประชุมที่ว่าการอำเภอทับสะแก จังหวัดประจวบคีรีขันธ์</t>
  </si>
  <si>
    <t>ปรับปรุงต่อเติมอาคารกองร้อยอส.อ.ปราณบุรี ที่ 8 อำเภอปราณบุรี จังหวัดประจวบคีรีขันธ์</t>
  </si>
  <si>
    <t>ก่อสร้างป้ายที่ว่าการอำเภอบางสะพาน จังหวัดประจวบคีรีขันธ์</t>
  </si>
  <si>
    <t>หัวหิน</t>
  </si>
  <si>
    <t>ก่อสร้างห้องน้ำบริการประชาชนและผู้พิการที่ว่าการอำเภอหัวหินจังหวัดประจวบคีรีขันธ์</t>
  </si>
  <si>
    <t>ปรับปรุงห้องน้ำเพื่อพัฒนาคุณภาพการบริการประชาชนที่ว่าการอำเภอทับสะแก จังหวัดประจวบคีรีขันธ์</t>
  </si>
  <si>
    <t>ปรับปรุงอาคารที่ว่าการอำเภอและปรับปรุงภูมิทัศน์ที่ว่าการอำเภอบางสะพาน จังหวัดประจวบคีรีขันธ์</t>
  </si>
  <si>
    <t>พังงา</t>
  </si>
  <si>
    <t>คุระบุรี</t>
  </si>
  <si>
    <t>ปรับปรุงอาคารบ้านพักข้าราชการกรมปกครอง อำเภอคุระบุรี จังหวัดพังงา</t>
  </si>
  <si>
    <t>ตะกั่วป่า</t>
  </si>
  <si>
    <t>ปรับปรุงที่พักข้าราชการ อำเภอตะกั่วป่า จังหวัดพังงา</t>
  </si>
  <si>
    <t>ท้ายเหมือง</t>
  </si>
  <si>
    <t>ปรับปรุงห้องน้ำที่ว่าการอำเภอคุระบุรี จังหวัดพังงา</t>
  </si>
  <si>
    <t>ปรับปรุงป้ายที่ว่าการอำเภอท้ายเหมือง จังหวัดพังงา</t>
  </si>
  <si>
    <t>ปรับปรุงบ้านพักปลัดจังหวัด ที่ทำการปกครองจังหวัดพังงา</t>
  </si>
  <si>
    <t>สุราษฎร์ธานี</t>
  </si>
  <si>
    <t>วิภาวดี</t>
  </si>
  <si>
    <t>ปรับปรุงบ้านพักนายอำเภอวิภาวดี จังหวัดสุราษฎร์ธานี</t>
  </si>
  <si>
    <t>ปรับปรุงสำนักงานที่ทำการปกครองจังหวัดสุราษฎร์ธานี</t>
  </si>
  <si>
    <t>ท่าฉาง</t>
  </si>
  <si>
    <t>ปรับปรุงภูมิทัศน์บริเวณด้านหน้าที่ว่าการอำเภอท่าฉาง จังหวัดสุราษฎร์ธานี</t>
  </si>
  <si>
    <t>ปรับปรุงอาคารที่ว่าการอำเภอท่าฉาง จังหวัดสุราษฎร์ธานี</t>
  </si>
  <si>
    <t>บ้านนาเดิม</t>
  </si>
  <si>
    <t>ปรับปรุงบ้านพักข้าราชการ ระดับ 7-8 อำเภอบ้านนาเดิม จังหวัดสุราษฎร์ธานี</t>
  </si>
  <si>
    <t>กาญจนดิษฐ์</t>
  </si>
  <si>
    <t>ปรับปรุงอาคารที่ว่าการอำเภอกาญจนดิษฐ์ จังหวัดสุราษฎร์ธานี</t>
  </si>
  <si>
    <t>พระแสง</t>
  </si>
  <si>
    <t>ปรับปรุงอาคารหอประชุมวิภาวดีอำเภอพระแสง จังหวัดสุราษฎร์ธานี</t>
  </si>
  <si>
    <t>ก่อสร้างเสาธงชาติ อำเภอพระแสง จังหวัดสุราษฎร์ธานี</t>
  </si>
  <si>
    <t>ปรับปรุงห้องน้ำอาคารที่ว่าการอำเภอและศาลาประชาคมอำเภอกาญจนดิษฐ์ จังหวัดสุราษฎร์ธานี</t>
  </si>
  <si>
    <t>ปรับปรุงกองร้อยอาสารักษาดินแดน อำเภอท่าฉาง จังหวัดสุราษฎร์ธานี</t>
  </si>
  <si>
    <t>ชุมพร</t>
  </si>
  <si>
    <t>ละแม</t>
  </si>
  <si>
    <t>ปรับปรุงศาลาประชาคมอำเภอละแม จังหวัดชุมพร</t>
  </si>
  <si>
    <t>หลังสวน</t>
  </si>
  <si>
    <t>ปรับปรุงบ้านพักนายอำเภอหลังสวน จังหวัดชุมพร</t>
  </si>
  <si>
    <t>ท่าแซะ</t>
  </si>
  <si>
    <t>ปรับปรุงห้องน้ำชาย-หญิง และห้องน้ำคนพิการ ที่ว่าการอำเภอท่าแซะ จังหวัดชุมพร</t>
  </si>
  <si>
    <t>สงขลา</t>
  </si>
  <si>
    <t>ควนเนียง</t>
  </si>
  <si>
    <t>นาทวี</t>
  </si>
  <si>
    <t>ปรับปรุงบ้านพักข้าราชการ ที่ว่าการอำเภอนาทวี จังหวัดสงขลา</t>
  </si>
  <si>
    <t>สะเดา</t>
  </si>
  <si>
    <t>ปรับปรุงอาคารที่ว่าการอำเภอสะเดา จังหวัดสงขลา</t>
  </si>
  <si>
    <t>รัตภูมิ</t>
  </si>
  <si>
    <t>ปรับปรุงบ้านพักข้าราชการอำเภอรัตภูมิ จังหวัดสงขลา</t>
  </si>
  <si>
    <t>กระแสสินธุ์</t>
  </si>
  <si>
    <t>ปรับปรุงห้องน้ำที่ว่าการอำเภอกระแสสินธุ์ จังหวัดสงขลา</t>
  </si>
  <si>
    <t>ปรับปรุงห้องน้ำที่ว่าการอำเภอนาทวี จังหวัดสงขลา</t>
  </si>
  <si>
    <t>สิงหนคร</t>
  </si>
  <si>
    <t>ปรับปรุงศาลาประชาคมอำเภอสิงหนคร จังหวัดสงขลา</t>
  </si>
  <si>
    <t>เมืองสงขลา</t>
  </si>
  <si>
    <t>ปรับปรุงสิ่งอำนวยความสะดวกสำหรับผู้พิการอำเภอเมืองสงขลา จังหวัดสงขลา</t>
  </si>
  <si>
    <t>ปรับปรุงห้องน้ำเพื่อบริการประชาชนภายในที่ว่าการอำเภอรัตภูมิ จังหวัดสงขลา</t>
  </si>
  <si>
    <t>ปรับปรุงระบบไฟฟ้ากองร้อยอส.อ.สะเดา ที่ 3 อำเภอสะเดาจังหวัดสงขลา</t>
  </si>
  <si>
    <t>ปรับปรุงอาคารบ้านพักข้าราชการอำเภอกระแสสินธุ์ จังหวัดสงขลา</t>
  </si>
  <si>
    <t>คลองหอยโข่ง</t>
  </si>
  <si>
    <t>ปรับปรุงบ้านพักข้าราชการ ระดับ 5-6 อำเภอคลองหอยโข่ง จังหวัดสงขลา</t>
  </si>
  <si>
    <t>ปรับปรุงบ้านพักข้าราชการ ระดับ 1-2 อำเภอคลองหอยโข่ง จังหวัดสงขลา</t>
  </si>
  <si>
    <t>บางกล่ำ</t>
  </si>
  <si>
    <t>ปรับปรุงบ้านพักข้าราชการอำเภอบางกล่ำ จังหวัดสงขลา</t>
  </si>
  <si>
    <t>ปรับปรุงบ้านพักนายอำเภอรัตภูมิ จังหวัดสงขลา</t>
  </si>
  <si>
    <t>ปรับปรุงอาคารพักอาศัย 3 ชั้นที่ว่าการอำเภอสะเดา จังหวัดสงขลา</t>
  </si>
  <si>
    <t>ปรับปรุงอาคารศาลาประชาคมอำเภอกระแสสินธุ์ จังหวัดสงขลา</t>
  </si>
  <si>
    <t>ปรับปรุงระบบไฟฟ้าที่ว่าการอำเภอสะเดา จังหวัดสงขลา</t>
  </si>
  <si>
    <t>ก่อสร้างห้องน้ำภายในห้องปฏิบัติราชการของนายอำเภอสิงหนคร จังหวัดสงขลา</t>
  </si>
  <si>
    <t>หาดใหญ่</t>
  </si>
  <si>
    <t>ปรับปรุงอาคารกองร้อย อส.อ.หาดใหญ่ ที่ 4 อำเภอหาดใหญ่ จังหวัดสงขลา</t>
  </si>
  <si>
    <t>ปรับปรุงศูนย์อำนวยการจิตอาสาพระราชทาน ที่ว่าการอำเภอควนเนียง จังหวัดสงขลา</t>
  </si>
  <si>
    <t>ปรับปรุงบ้านพักข้าราชการ (บ้านแฝด 3 หลัง) อำเภอควนเนียง จังหวัดสงขลา</t>
  </si>
  <si>
    <t>ปรับปรุงบ้านพักข้าราชการ ระดับ 3-4 อำเภอคลองหอยโข่ง จังหวัดสงขลา</t>
  </si>
  <si>
    <t>ปรับปรุงบ้านพักข้าราชการ (บ้านเดี่ยว) อำเภอควนเนียง จังหวัดสงขลา</t>
  </si>
  <si>
    <t>ปรับปรุงแฟลตข้าราชการปกครองอำเภอควนเนียง จังหวัดสงขลา</t>
  </si>
  <si>
    <t>ปรับปรุงบ้านพักนายอำเภอควนเนียง จังหวัดสงขลา</t>
  </si>
  <si>
    <t>ปรับปรุงห้องประชุมอำเภอรัตภูมิจังหวัดสงขลา</t>
  </si>
  <si>
    <t>ปรับปรุงระบบประปาที่ว่าการอำเภอสะเดา จังหวัดสงขลา</t>
  </si>
  <si>
    <t>ปรับปรุงระบบประปากองร้อยอส.อ.สะเดา ที่ 3 อำเภอสะเดา จังหวัดสงขลา</t>
  </si>
  <si>
    <t>ปรับปรุงศาลาประชาคม ที่ว่าการอำเภอนาทวี จังหวัดสงขลา</t>
  </si>
  <si>
    <t>ปรับปรุงห้องปฏิบัติงานฝ่ายความมั่นคง อำเภอรัตภูมิ จังหวัดสงขลา</t>
  </si>
  <si>
    <t>ปรับปรุงบ้านพักข้าราชการอำเภอกระแสสินธุ์ จังหวัดสงขลา</t>
  </si>
  <si>
    <t>ปรับปรุงบ้านพักนายอำเภอคลองหอยโข่ง จังหวัดสงขลา</t>
  </si>
  <si>
    <t>ปรับปรุงบ้านพักข้าราชการ ที่ทำการปกครองจังหวัดสงขลา</t>
  </si>
  <si>
    <t>ปรับปรุงบ้านพักข้าราชการ ที่ว่าการอำเภอสะเดา จังหวัดสงขลา</t>
  </si>
  <si>
    <t>ปรับปรุงภูมิทัศน์รอบบริเวณที่ว่าการอำเภอบางกล่ำ จังหวัดสงขลา</t>
  </si>
  <si>
    <t>เทพา</t>
  </si>
  <si>
    <t>ก่อสร้างห้องน้ำขนาดใหญ่กองร้อยอาสารักษาดินแดนอำเภอเทพา ที่ 8 อำเภอเทพา จังหวัดสงขลา</t>
  </si>
  <si>
    <t>ก่อสร้างทางลาดคนพิการที่ว่าการอำเภอสิงหนคร จังหวัดสงขลา</t>
  </si>
  <si>
    <t>ปรับปรุงระบบระบายน้ำภายในส่วนราชการอำเภอรัตภูมิ จังหวัดสงขลา</t>
  </si>
  <si>
    <t>ตรัง</t>
  </si>
  <si>
    <t>รัษฎา</t>
  </si>
  <si>
    <t>ปรับปรุงอาคารกองร้อยอาสารักษาดินแดน อำเภอรัษฎาจังหวัดตรัง</t>
  </si>
  <si>
    <t>ปรับปรุงอาคารที่ว่าการอำเภอรัษฎา จังหวัดตรัง</t>
  </si>
  <si>
    <t>ย่านตาขาว</t>
  </si>
  <si>
    <t>ปรับปรุงอาคารกองร้อยอาสารักษาดินแดนที่ 6 อำเภอย่านตาขาว จังหวัดตรัง</t>
  </si>
  <si>
    <t>ปรับปรุงห้องน้ำอาคารที่ว่าการอำเภอรัษฎา จังหวัดตรัง</t>
  </si>
  <si>
    <t>ปัตตานี</t>
  </si>
  <si>
    <t>ยะรัง</t>
  </si>
  <si>
    <t>ทุ่งยางแดง</t>
  </si>
  <si>
    <t>มายอ</t>
  </si>
  <si>
    <t>สายบุรี</t>
  </si>
  <si>
    <t>ยะหริ่ง</t>
  </si>
  <si>
    <t>เมืองปัตตานี</t>
  </si>
  <si>
    <t>แม่ลาน</t>
  </si>
  <si>
    <t>ปะนาเระ</t>
  </si>
  <si>
    <t>ปรับปรุงโรงนอนกองร้อยอาสารักษาดินแดน อำเภอสายบุรีจังหวัดปัตตานี</t>
  </si>
  <si>
    <t>ปรับปรุงอาคารที่ว่าการอำเภอทุ่งยางแดง จังหวัดปัตตานี</t>
  </si>
  <si>
    <t>ปรับปรุงห้องน้ำกองร้อยอาสารักษาดินแดน อำเภอยะหริ่งจังหวัดปัตตานี</t>
  </si>
  <si>
    <t>ปรับปรุงโรงนอนสมาชิกกองอาสารักษาดินแดน อำเภอแม่ลาน จังหวัดปัตตานี</t>
  </si>
  <si>
    <t>ปรับปรุงอาคารหอประชุมอำเภอยะหริ่ง จังหวัดปัตตานี</t>
  </si>
  <si>
    <t>ปรับปรุงห้องน้ำกองร้อยอาสารักษาดินแดน อำเภอสายบุรี จังหวัดปัตตานี</t>
  </si>
  <si>
    <t>ก่อสร้างเสาธงหน้าที่ว่าการอำเภอเมืองปัตตานี จังหวัดปัตตานี</t>
  </si>
  <si>
    <t>ปรับปรุงบ้านพักนายอำเภอทุ่งยางแดง จังหวัดปัตตานี</t>
  </si>
  <si>
    <t>ปรับปรุงและต่อเติมหอประชุมอำเภอปะนาเระ จังหวัดปัตตานี</t>
  </si>
  <si>
    <t>ปรับปรุงอาคารบ้านพักข้าราชการอำเภอมายอ จังหวัดปัตตานี</t>
  </si>
  <si>
    <t>ปรับปรุงสำนักงานภายในที่ทำการปกครองจังหวัดปัตตานี</t>
  </si>
  <si>
    <t>ปรับปรุงศูนย์ดำรงธรรมอำเภอปะนาเระ จังหวัดปัตตานี</t>
  </si>
  <si>
    <t>ปรับปรุงบ้านพักปลัดอำเภอทุ่งยางแดง จังหวัดปัตตานี</t>
  </si>
  <si>
    <t>ปรับปรุงห้องประชุมที่ว่าการอำเภอทุ่งยางแดง จังหวัดปัตตานี</t>
  </si>
  <si>
    <t>ปรับปรุงอาคารที่ว่าการอำเภอยะหริ่ง จังหวัดปัตตานี</t>
  </si>
  <si>
    <t>ก่อสร้างทางลาดสำหรับรถเข็นคนพิการและปรับปรุงประตูทางเข้าห้องทะเบียนและบัตร อำเภอทุ่งยางแดง จังหวัดปัตตานี</t>
  </si>
  <si>
    <t>ก่อสร้างห้องน้ำสาธารณะภายในบริเวณที่ว่าการอำเภอสายบุรี จังหวัดปัตตานี</t>
  </si>
  <si>
    <t>ก่อสร้างห้องน้ำบริการประชาชนที่ว่าการอำเภอทุ่งยางแดง จังหวัดปัตตานี</t>
  </si>
  <si>
    <t>ก่อสร้างรางระบายน้ำ คสล.ประจำกองร้อย อส. อำเภอเมืองปัตตานี จังหวัดปัตตานี</t>
  </si>
  <si>
    <t>ปรับปรุงบ้านพักนายอำเภอปะนาเระ จังหวัดปัตตานี</t>
  </si>
  <si>
    <t>ปรับปรุงบ้านพักข้าราชการ ระดับ 7-8 อำเภอสายบุรี จังหวัดปัตตานี</t>
  </si>
  <si>
    <t>ปรับปรุงบ้านพักข้าราชการอำเภอสายบุรี จังหวัดปัตตานี</t>
  </si>
  <si>
    <t>ปรับปรุงอาคารศูนย์ปฏิบัติการอำเภอ อำเภอปะนาเระ จังหวัดปัตตานี</t>
  </si>
  <si>
    <t>ปรับปรุงกองร้อยอาสารักษาดินแดน อำเภอสายบุรี จังหวัดปัตตานี</t>
  </si>
  <si>
    <t>ก่อสร้างถนน คสล. บริเวณศูนย์ราชการอำเภอทุ่งยางแดง จังหวัดปัตตานี</t>
  </si>
  <si>
    <t>ก่อสร้างระบบประปา อำเภอทุ่งยางแดง จังหวัดปัตตานี</t>
  </si>
  <si>
    <t>ก่อสร้างคูระบายน้ำ ที่ว่าการอำเภอยะรัง จังหวัดปัตตานี</t>
  </si>
  <si>
    <t>กะพ้อ</t>
  </si>
  <si>
    <t>ปรับปรุงคูระบายน้ำ คสล. อำเภอกะพ้อ จังหวัดปัตตานี</t>
  </si>
  <si>
    <t>ก่อสร้างรั้วคอนกรีตบล็อครอบบ้านพักนายอำเภอเมืองปัตตานี จังหวัดปัตตานี</t>
  </si>
  <si>
    <t>ยะลา</t>
  </si>
  <si>
    <t>ยะหา</t>
  </si>
  <si>
    <t>จัดซื้อเครื่องปรับอากาศ ที่ทำการปกครองจังหวัดยะลา</t>
  </si>
  <si>
    <t>ปรับปรุงระบบไฟฟ้าที่ว่าการอำเภอยะหา จังหวัดยะลา</t>
  </si>
  <si>
    <t>ปรับปรุงต่อเติมอาคารเอนกประสงค์และครุภัณฑ์ กองร้อยอาสารักษาดินแดนจังหวัดประจวบคีรีขันธ์</t>
  </si>
  <si>
    <t>จังหวัด</t>
  </si>
  <si>
    <t>อำเภอ</t>
  </si>
  <si>
    <t>ข้อมูล ณ วันที่ 22 กุมภาพันธ์ 2564</t>
  </si>
  <si>
    <t xml:space="preserve">สรุปผลการก่อหนี้ผูกพันตามรายการงบลงทุน ประจำปี พ.ศ. 2564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</si>
</sst>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6"/>
      <color theme="9" tint="-0.249977111117893"/>
      <name val="TH SarabunPSK"/>
      <family val="2"/>
    </font>
    <font>
      <sz val="16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3" fontId="3" fillId="0" borderId="0" xfId="1" applyFont="1" applyAlignment="1">
      <alignment horizontal="center" vertical="top"/>
    </xf>
    <xf numFmtId="43" fontId="3" fillId="0" borderId="0" xfId="1" applyFont="1" applyAlignment="1">
      <alignment horizontal="left" vertical="top"/>
    </xf>
    <xf numFmtId="49" fontId="3" fillId="0" borderId="0" xfId="1" applyNumberFormat="1" applyFont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/>
    </xf>
    <xf numFmtId="43" fontId="3" fillId="0" borderId="2" xfId="1" applyFont="1" applyBorder="1" applyAlignment="1">
      <alignment horizontal="center" vertical="top"/>
    </xf>
    <xf numFmtId="43" fontId="3" fillId="0" borderId="2" xfId="1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vertical="top"/>
    </xf>
    <xf numFmtId="49" fontId="3" fillId="0" borderId="2" xfId="1" applyNumberFormat="1" applyFont="1" applyBorder="1" applyAlignment="1">
      <alignment horizontal="center" vertical="top" wrapText="1"/>
    </xf>
    <xf numFmtId="43" fontId="5" fillId="2" borderId="2" xfId="1" applyFont="1" applyFill="1" applyBorder="1" applyAlignment="1">
      <alignment horizontal="center" vertical="top" wrapText="1"/>
    </xf>
    <xf numFmtId="3" fontId="6" fillId="0" borderId="4" xfId="0" applyNumberFormat="1" applyFont="1" applyBorder="1" applyAlignment="1">
      <alignment horizontal="center" vertical="top"/>
    </xf>
    <xf numFmtId="43" fontId="6" fillId="0" borderId="4" xfId="1" applyFont="1" applyBorder="1" applyAlignment="1">
      <alignment horizontal="left" vertical="top"/>
    </xf>
    <xf numFmtId="43" fontId="6" fillId="0" borderId="4" xfId="1" applyFont="1" applyBorder="1" applyAlignment="1">
      <alignment horizontal="left" vertical="top" wrapText="1"/>
    </xf>
    <xf numFmtId="3" fontId="6" fillId="0" borderId="4" xfId="0" applyNumberFormat="1" applyFont="1" applyBorder="1" applyAlignment="1">
      <alignment vertical="top"/>
    </xf>
    <xf numFmtId="49" fontId="6" fillId="0" borderId="4" xfId="1" applyNumberFormat="1" applyFont="1" applyBorder="1" applyAlignment="1">
      <alignment vertical="top" wrapText="1"/>
    </xf>
    <xf numFmtId="43" fontId="6" fillId="0" borderId="4" xfId="1" applyFont="1" applyBorder="1" applyAlignment="1">
      <alignment vertical="top"/>
    </xf>
    <xf numFmtId="0" fontId="7" fillId="0" borderId="0" xfId="0" applyFont="1" applyAlignment="1">
      <alignment vertical="top"/>
    </xf>
    <xf numFmtId="43" fontId="6" fillId="0" borderId="4" xfId="1" applyFont="1" applyFill="1" applyBorder="1" applyAlignment="1">
      <alignment horizontal="left" vertical="top"/>
    </xf>
    <xf numFmtId="43" fontId="6" fillId="0" borderId="4" xfId="1" applyFont="1" applyFill="1" applyBorder="1" applyAlignment="1">
      <alignment horizontal="left" vertical="top" wrapText="1"/>
    </xf>
    <xf numFmtId="49" fontId="6" fillId="0" borderId="4" xfId="1" applyNumberFormat="1" applyFont="1" applyFill="1" applyBorder="1" applyAlignment="1">
      <alignment vertical="top" wrapText="1"/>
    </xf>
    <xf numFmtId="43" fontId="6" fillId="0" borderId="4" xfId="1" applyFont="1" applyFill="1" applyBorder="1" applyAlignment="1">
      <alignment vertical="top"/>
    </xf>
    <xf numFmtId="49" fontId="6" fillId="0" borderId="4" xfId="1" applyNumberFormat="1" applyFont="1" applyBorder="1" applyAlignment="1">
      <alignment horizontal="left" vertical="top" wrapText="1"/>
    </xf>
    <xf numFmtId="0" fontId="6" fillId="0" borderId="0" xfId="0" applyFont="1" applyAlignment="1">
      <alignment vertical="top"/>
    </xf>
    <xf numFmtId="49" fontId="6" fillId="2" borderId="4" xfId="1" applyNumberFormat="1" applyFont="1" applyFill="1" applyBorder="1" applyAlignment="1">
      <alignment vertical="top" wrapText="1"/>
    </xf>
    <xf numFmtId="43" fontId="6" fillId="2" borderId="4" xfId="1" applyFont="1" applyFill="1" applyBorder="1" applyAlignment="1">
      <alignment vertical="top"/>
    </xf>
    <xf numFmtId="43" fontId="8" fillId="0" borderId="0" xfId="1" applyFont="1" applyAlignment="1">
      <alignment vertical="top"/>
    </xf>
    <xf numFmtId="3" fontId="6" fillId="0" borderId="4" xfId="0" applyNumberFormat="1" applyFont="1" applyFill="1" applyBorder="1" applyAlignment="1">
      <alignment vertical="top"/>
    </xf>
    <xf numFmtId="43" fontId="6" fillId="2" borderId="4" xfId="1" applyFont="1" applyFill="1" applyBorder="1" applyAlignment="1">
      <alignment horizontal="left" vertical="top"/>
    </xf>
    <xf numFmtId="43" fontId="6" fillId="2" borderId="4" xfId="1" applyFont="1" applyFill="1" applyBorder="1" applyAlignment="1">
      <alignment horizontal="left" vertical="top" wrapText="1"/>
    </xf>
    <xf numFmtId="3" fontId="6" fillId="2" borderId="4" xfId="0" applyNumberFormat="1" applyFont="1" applyFill="1" applyBorder="1" applyAlignment="1">
      <alignment vertical="top"/>
    </xf>
    <xf numFmtId="49" fontId="9" fillId="0" borderId="4" xfId="0" applyNumberFormat="1" applyFont="1" applyBorder="1" applyAlignment="1">
      <alignment vertical="top" wrapText="1"/>
    </xf>
    <xf numFmtId="49" fontId="9" fillId="0" borderId="4" xfId="0" applyNumberFormat="1" applyFont="1" applyFill="1" applyBorder="1" applyAlignment="1">
      <alignment vertical="top" wrapText="1"/>
    </xf>
    <xf numFmtId="49" fontId="6" fillId="0" borderId="4" xfId="0" applyNumberFormat="1" applyFont="1" applyBorder="1" applyAlignment="1">
      <alignment vertical="top" wrapText="1"/>
    </xf>
    <xf numFmtId="43" fontId="6" fillId="0" borderId="3" xfId="1" applyFont="1" applyBorder="1" applyAlignment="1">
      <alignment horizontal="left" vertical="top"/>
    </xf>
    <xf numFmtId="43" fontId="6" fillId="0" borderId="3" xfId="1" applyFont="1" applyBorder="1" applyAlignment="1">
      <alignment horizontal="left" vertical="top" wrapText="1"/>
    </xf>
    <xf numFmtId="3" fontId="6" fillId="0" borderId="3" xfId="0" applyNumberFormat="1" applyFont="1" applyBorder="1" applyAlignment="1">
      <alignment vertical="top"/>
    </xf>
    <xf numFmtId="49" fontId="6" fillId="0" borderId="3" xfId="0" applyNumberFormat="1" applyFont="1" applyBorder="1" applyAlignment="1">
      <alignment vertical="top" wrapText="1"/>
    </xf>
    <xf numFmtId="43" fontId="6" fillId="0" borderId="3" xfId="1" applyFont="1" applyBorder="1" applyAlignment="1">
      <alignment vertical="top"/>
    </xf>
    <xf numFmtId="0" fontId="4" fillId="0" borderId="0" xfId="0" applyFont="1" applyAlignment="1">
      <alignment horizontal="center" vertical="top"/>
    </xf>
    <xf numFmtId="43" fontId="4" fillId="0" borderId="0" xfId="1" applyFont="1" applyAlignment="1">
      <alignment vertical="top"/>
    </xf>
    <xf numFmtId="43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vertical="top" wrapText="1"/>
    </xf>
    <xf numFmtId="43" fontId="7" fillId="0" borderId="4" xfId="1" applyFont="1" applyBorder="1" applyAlignment="1">
      <alignment horizontal="center" vertical="top" wrapText="1"/>
    </xf>
    <xf numFmtId="43" fontId="6" fillId="0" borderId="4" xfId="1" applyFont="1" applyBorder="1" applyAlignment="1">
      <alignment horizontal="center" vertical="top" wrapText="1"/>
    </xf>
    <xf numFmtId="43" fontId="7" fillId="0" borderId="4" xfId="1" applyFont="1" applyBorder="1" applyAlignment="1">
      <alignment vertical="top"/>
    </xf>
    <xf numFmtId="43" fontId="4" fillId="0" borderId="4" xfId="1" applyFont="1" applyFill="1" applyBorder="1" applyAlignment="1">
      <alignment horizontal="center" vertical="top" wrapText="1"/>
    </xf>
    <xf numFmtId="43" fontId="7" fillId="0" borderId="4" xfId="1" applyFont="1" applyFill="1" applyBorder="1" applyAlignment="1">
      <alignment horizontal="center" vertical="top" wrapText="1"/>
    </xf>
    <xf numFmtId="43" fontId="4" fillId="0" borderId="4" xfId="1" applyFont="1" applyBorder="1" applyAlignment="1">
      <alignment horizontal="center" vertical="top" wrapText="1"/>
    </xf>
    <xf numFmtId="43" fontId="7" fillId="0" borderId="4" xfId="1" applyFont="1" applyFill="1" applyBorder="1" applyAlignment="1">
      <alignment vertical="top"/>
    </xf>
    <xf numFmtId="43" fontId="4" fillId="2" borderId="4" xfId="1" applyFont="1" applyFill="1" applyBorder="1" applyAlignment="1">
      <alignment horizontal="center" vertical="top" wrapText="1"/>
    </xf>
    <xf numFmtId="43" fontId="7" fillId="0" borderId="3" xfId="1" applyFont="1" applyBorder="1" applyAlignment="1">
      <alignment vertical="top"/>
    </xf>
    <xf numFmtId="43" fontId="4" fillId="0" borderId="0" xfId="1" applyFont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43" fontId="2" fillId="0" borderId="1" xfId="1" applyFont="1" applyBorder="1" applyAlignment="1">
      <alignment horizontal="right" vertical="top" wrapText="1"/>
    </xf>
    <xf numFmtId="3" fontId="6" fillId="0" borderId="5" xfId="0" applyNumberFormat="1" applyFont="1" applyBorder="1" applyAlignment="1">
      <alignment horizontal="center" vertical="top"/>
    </xf>
    <xf numFmtId="43" fontId="6" fillId="0" borderId="5" xfId="1" applyFont="1" applyBorder="1" applyAlignment="1">
      <alignment horizontal="left" vertical="top"/>
    </xf>
    <xf numFmtId="43" fontId="6" fillId="0" borderId="5" xfId="1" applyFont="1" applyBorder="1" applyAlignment="1">
      <alignment horizontal="left" vertical="top" wrapText="1"/>
    </xf>
    <xf numFmtId="3" fontId="6" fillId="0" borderId="5" xfId="0" applyNumberFormat="1" applyFont="1" applyBorder="1" applyAlignment="1">
      <alignment vertical="top"/>
    </xf>
    <xf numFmtId="49" fontId="6" fillId="0" borderId="5" xfId="1" applyNumberFormat="1" applyFont="1" applyBorder="1" applyAlignment="1">
      <alignment vertical="top" wrapText="1"/>
    </xf>
    <xf numFmtId="43" fontId="6" fillId="0" borderId="5" xfId="1" applyFont="1" applyBorder="1" applyAlignment="1">
      <alignment vertical="top"/>
    </xf>
    <xf numFmtId="43" fontId="6" fillId="0" borderId="5" xfId="1" applyFont="1" applyBorder="1" applyAlignment="1">
      <alignment horizontal="center" vertical="top" wrapText="1"/>
    </xf>
    <xf numFmtId="3" fontId="6" fillId="0" borderId="3" xfId="0" applyNumberFormat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E78E3-02F2-4699-ADB8-9B050A08C53F}">
  <dimension ref="A1:I556"/>
  <sheetViews>
    <sheetView tabSelected="1" view="pageBreakPreview" zoomScale="92" zoomScaleNormal="92" zoomScaleSheetLayoutView="92" workbookViewId="0">
      <selection sqref="A1:I1"/>
    </sheetView>
  </sheetViews>
  <sheetFormatPr defaultColWidth="9" defaultRowHeight="21" x14ac:dyDescent="0.2"/>
  <cols>
    <col min="1" max="1" width="4.875" style="40" customWidth="1"/>
    <col min="2" max="2" width="15.125" style="41" bestFit="1" customWidth="1"/>
    <col min="3" max="3" width="13" style="42" bestFit="1" customWidth="1"/>
    <col min="4" max="4" width="4.125" style="1" hidden="1" customWidth="1"/>
    <col min="5" max="5" width="48.875" style="43" customWidth="1"/>
    <col min="6" max="8" width="12.125" style="41" bestFit="1" customWidth="1"/>
    <col min="9" max="9" width="12.125" style="53" bestFit="1" customWidth="1"/>
    <col min="10" max="16384" width="9" style="1"/>
  </cols>
  <sheetData>
    <row r="1" spans="1:9" x14ac:dyDescent="0.2">
      <c r="A1" s="54" t="s">
        <v>851</v>
      </c>
      <c r="B1" s="54"/>
      <c r="C1" s="54"/>
      <c r="D1" s="54"/>
      <c r="E1" s="55"/>
      <c r="F1" s="54"/>
      <c r="G1" s="54"/>
      <c r="H1" s="54"/>
      <c r="I1" s="54"/>
    </row>
    <row r="2" spans="1:9" x14ac:dyDescent="0.2">
      <c r="A2" s="2"/>
      <c r="B2" s="3"/>
      <c r="C2" s="4"/>
      <c r="D2" s="2"/>
      <c r="E2" s="5"/>
      <c r="F2" s="3"/>
      <c r="G2" s="56" t="s">
        <v>850</v>
      </c>
      <c r="H2" s="56"/>
      <c r="I2" s="56"/>
    </row>
    <row r="3" spans="1:9" ht="42" x14ac:dyDescent="0.2">
      <c r="A3" s="6" t="s">
        <v>0</v>
      </c>
      <c r="B3" s="7" t="s">
        <v>848</v>
      </c>
      <c r="C3" s="8" t="s">
        <v>849</v>
      </c>
      <c r="D3" s="9"/>
      <c r="E3" s="10" t="s">
        <v>1</v>
      </c>
      <c r="F3" s="8" t="s">
        <v>2</v>
      </c>
      <c r="G3" s="7" t="s">
        <v>4</v>
      </c>
      <c r="H3" s="7" t="s">
        <v>5</v>
      </c>
      <c r="I3" s="11" t="s">
        <v>3</v>
      </c>
    </row>
    <row r="4" spans="1:9" x14ac:dyDescent="0.2">
      <c r="A4" s="57">
        <v>1</v>
      </c>
      <c r="B4" s="58" t="s">
        <v>668</v>
      </c>
      <c r="C4" s="59" t="s">
        <v>681</v>
      </c>
      <c r="D4" s="60" t="s">
        <v>7</v>
      </c>
      <c r="E4" s="61" t="s">
        <v>682</v>
      </c>
      <c r="F4" s="62">
        <v>498000</v>
      </c>
      <c r="G4" s="62">
        <v>498000</v>
      </c>
      <c r="H4" s="62"/>
      <c r="I4" s="63"/>
    </row>
    <row r="5" spans="1:9" ht="42" x14ac:dyDescent="0.2">
      <c r="A5" s="12">
        <f t="shared" ref="A5:A19" si="0">A4+1</f>
        <v>2</v>
      </c>
      <c r="B5" s="13" t="s">
        <v>668</v>
      </c>
      <c r="C5" s="14" t="s">
        <v>681</v>
      </c>
      <c r="D5" s="15" t="s">
        <v>7</v>
      </c>
      <c r="E5" s="16" t="s">
        <v>685</v>
      </c>
      <c r="F5" s="17">
        <v>496000</v>
      </c>
      <c r="G5" s="17">
        <v>496000</v>
      </c>
      <c r="H5" s="17"/>
      <c r="I5" s="46"/>
    </row>
    <row r="6" spans="1:9" ht="42" x14ac:dyDescent="0.2">
      <c r="A6" s="12">
        <f t="shared" si="0"/>
        <v>3</v>
      </c>
      <c r="B6" s="19" t="s">
        <v>668</v>
      </c>
      <c r="C6" s="20" t="s">
        <v>681</v>
      </c>
      <c r="D6" s="15" t="s">
        <v>7</v>
      </c>
      <c r="E6" s="21" t="s">
        <v>691</v>
      </c>
      <c r="F6" s="22">
        <v>352600</v>
      </c>
      <c r="G6" s="22"/>
      <c r="H6" s="17">
        <f>F6-G6</f>
        <v>352600</v>
      </c>
      <c r="I6" s="47"/>
    </row>
    <row r="7" spans="1:9" s="18" customFormat="1" ht="42" x14ac:dyDescent="0.2">
      <c r="A7" s="12">
        <f t="shared" si="0"/>
        <v>4</v>
      </c>
      <c r="B7" s="19" t="s">
        <v>668</v>
      </c>
      <c r="C7" s="20" t="s">
        <v>681</v>
      </c>
      <c r="D7" s="15" t="s">
        <v>7</v>
      </c>
      <c r="E7" s="21" t="s">
        <v>692</v>
      </c>
      <c r="F7" s="22">
        <v>422000</v>
      </c>
      <c r="G7" s="22">
        <v>422000</v>
      </c>
      <c r="H7" s="17"/>
      <c r="I7" s="48"/>
    </row>
    <row r="8" spans="1:9" s="18" customFormat="1" ht="42" x14ac:dyDescent="0.2">
      <c r="A8" s="12">
        <f t="shared" si="0"/>
        <v>5</v>
      </c>
      <c r="B8" s="13" t="s">
        <v>668</v>
      </c>
      <c r="C8" s="14" t="s">
        <v>681</v>
      </c>
      <c r="D8" s="15" t="s">
        <v>7</v>
      </c>
      <c r="E8" s="16" t="s">
        <v>693</v>
      </c>
      <c r="F8" s="17">
        <v>179000</v>
      </c>
      <c r="G8" s="17">
        <v>179000</v>
      </c>
      <c r="H8" s="17"/>
      <c r="I8" s="44"/>
    </row>
    <row r="9" spans="1:9" s="18" customFormat="1" x14ac:dyDescent="0.2">
      <c r="A9" s="12">
        <f t="shared" si="0"/>
        <v>6</v>
      </c>
      <c r="B9" s="13" t="s">
        <v>668</v>
      </c>
      <c r="C9" s="14" t="s">
        <v>675</v>
      </c>
      <c r="D9" s="15" t="s">
        <v>7</v>
      </c>
      <c r="E9" s="16" t="s">
        <v>676</v>
      </c>
      <c r="F9" s="17">
        <v>387000</v>
      </c>
      <c r="G9" s="17">
        <v>387000</v>
      </c>
      <c r="H9" s="17"/>
      <c r="I9" s="46">
        <v>387000</v>
      </c>
    </row>
    <row r="10" spans="1:9" s="18" customFormat="1" x14ac:dyDescent="0.2">
      <c r="A10" s="12">
        <f t="shared" si="0"/>
        <v>7</v>
      </c>
      <c r="B10" s="13" t="s">
        <v>668</v>
      </c>
      <c r="C10" s="14" t="s">
        <v>675</v>
      </c>
      <c r="D10" s="15" t="s">
        <v>7</v>
      </c>
      <c r="E10" s="16" t="s">
        <v>688</v>
      </c>
      <c r="F10" s="17">
        <v>1000000</v>
      </c>
      <c r="G10" s="17">
        <v>859000</v>
      </c>
      <c r="H10" s="17"/>
      <c r="I10" s="49"/>
    </row>
    <row r="11" spans="1:9" ht="42" x14ac:dyDescent="0.2">
      <c r="A11" s="12">
        <f t="shared" si="0"/>
        <v>8</v>
      </c>
      <c r="B11" s="13" t="s">
        <v>668</v>
      </c>
      <c r="C11" s="14" t="s">
        <v>689</v>
      </c>
      <c r="D11" s="15" t="s">
        <v>7</v>
      </c>
      <c r="E11" s="16" t="s">
        <v>690</v>
      </c>
      <c r="F11" s="17">
        <v>316200</v>
      </c>
      <c r="G11" s="17">
        <v>316200</v>
      </c>
      <c r="H11" s="17"/>
      <c r="I11" s="46">
        <v>316200</v>
      </c>
    </row>
    <row r="12" spans="1:9" x14ac:dyDescent="0.2">
      <c r="A12" s="12">
        <f t="shared" si="0"/>
        <v>9</v>
      </c>
      <c r="B12" s="13" t="s">
        <v>668</v>
      </c>
      <c r="C12" s="14" t="s">
        <v>677</v>
      </c>
      <c r="D12" s="15" t="s">
        <v>7</v>
      </c>
      <c r="E12" s="16" t="s">
        <v>678</v>
      </c>
      <c r="F12" s="17">
        <v>216000</v>
      </c>
      <c r="G12" s="17"/>
      <c r="H12" s="17">
        <f>F12-G12</f>
        <v>216000</v>
      </c>
      <c r="I12" s="17"/>
    </row>
    <row r="13" spans="1:9" x14ac:dyDescent="0.2">
      <c r="A13" s="12">
        <f t="shared" si="0"/>
        <v>10</v>
      </c>
      <c r="B13" s="13" t="s">
        <v>668</v>
      </c>
      <c r="C13" s="14" t="s">
        <v>679</v>
      </c>
      <c r="D13" s="15" t="s">
        <v>7</v>
      </c>
      <c r="E13" s="16" t="s">
        <v>680</v>
      </c>
      <c r="F13" s="17">
        <v>3250000</v>
      </c>
      <c r="G13" s="17">
        <v>2696000</v>
      </c>
      <c r="H13" s="17"/>
      <c r="I13" s="45"/>
    </row>
    <row r="14" spans="1:9" ht="42" x14ac:dyDescent="0.2">
      <c r="A14" s="12">
        <f t="shared" si="0"/>
        <v>11</v>
      </c>
      <c r="B14" s="13" t="s">
        <v>668</v>
      </c>
      <c r="C14" s="14" t="s">
        <v>672</v>
      </c>
      <c r="D14" s="15" t="s">
        <v>7</v>
      </c>
      <c r="E14" s="16" t="s">
        <v>673</v>
      </c>
      <c r="F14" s="17">
        <v>456700</v>
      </c>
      <c r="G14" s="17">
        <v>456700</v>
      </c>
      <c r="H14" s="17"/>
      <c r="I14" s="45"/>
    </row>
    <row r="15" spans="1:9" x14ac:dyDescent="0.2">
      <c r="A15" s="12">
        <f t="shared" si="0"/>
        <v>12</v>
      </c>
      <c r="B15" s="13" t="s">
        <v>668</v>
      </c>
      <c r="C15" s="14" t="s">
        <v>672</v>
      </c>
      <c r="D15" s="15" t="s">
        <v>7</v>
      </c>
      <c r="E15" s="23" t="s">
        <v>674</v>
      </c>
      <c r="F15" s="17">
        <v>310800</v>
      </c>
      <c r="G15" s="17">
        <v>305900</v>
      </c>
      <c r="H15" s="17"/>
      <c r="I15" s="45"/>
    </row>
    <row r="16" spans="1:9" x14ac:dyDescent="0.2">
      <c r="A16" s="12">
        <f t="shared" si="0"/>
        <v>13</v>
      </c>
      <c r="B16" s="13" t="s">
        <v>668</v>
      </c>
      <c r="C16" s="14" t="s">
        <v>669</v>
      </c>
      <c r="D16" s="15" t="s">
        <v>7</v>
      </c>
      <c r="E16" s="16" t="s">
        <v>683</v>
      </c>
      <c r="F16" s="17">
        <v>1849000</v>
      </c>
      <c r="G16" s="17">
        <v>1395959</v>
      </c>
      <c r="H16" s="17"/>
      <c r="I16" s="46"/>
    </row>
    <row r="17" spans="1:9" x14ac:dyDescent="0.2">
      <c r="A17" s="12">
        <f t="shared" si="0"/>
        <v>14</v>
      </c>
      <c r="B17" s="13" t="s">
        <v>668</v>
      </c>
      <c r="C17" s="14" t="s">
        <v>670</v>
      </c>
      <c r="D17" s="15" t="s">
        <v>7</v>
      </c>
      <c r="E17" s="16" t="s">
        <v>671</v>
      </c>
      <c r="F17" s="17">
        <v>733200</v>
      </c>
      <c r="G17" s="17">
        <f>105000+525000</f>
        <v>630000</v>
      </c>
      <c r="H17" s="17"/>
      <c r="I17" s="45"/>
    </row>
    <row r="18" spans="1:9" x14ac:dyDescent="0.2">
      <c r="A18" s="12">
        <f t="shared" si="0"/>
        <v>15</v>
      </c>
      <c r="B18" s="13" t="s">
        <v>668</v>
      </c>
      <c r="C18" s="14" t="s">
        <v>670</v>
      </c>
      <c r="D18" s="15" t="s">
        <v>7</v>
      </c>
      <c r="E18" s="16" t="s">
        <v>684</v>
      </c>
      <c r="F18" s="17">
        <v>195200</v>
      </c>
      <c r="G18" s="17">
        <v>193500</v>
      </c>
      <c r="H18" s="17"/>
      <c r="I18" s="44"/>
    </row>
    <row r="19" spans="1:9" x14ac:dyDescent="0.2">
      <c r="A19" s="12">
        <f t="shared" si="0"/>
        <v>16</v>
      </c>
      <c r="B19" s="13" t="s">
        <v>668</v>
      </c>
      <c r="C19" s="14" t="s">
        <v>686</v>
      </c>
      <c r="D19" s="15" t="s">
        <v>7</v>
      </c>
      <c r="E19" s="16" t="s">
        <v>687</v>
      </c>
      <c r="F19" s="17">
        <v>108200</v>
      </c>
      <c r="G19" s="17">
        <v>99000</v>
      </c>
      <c r="H19" s="17"/>
      <c r="I19" s="46"/>
    </row>
    <row r="20" spans="1:9" s="24" customFormat="1" ht="42" x14ac:dyDescent="0.2">
      <c r="A20" s="12">
        <v>1</v>
      </c>
      <c r="B20" s="13" t="s">
        <v>295</v>
      </c>
      <c r="C20" s="14" t="s">
        <v>306</v>
      </c>
      <c r="D20" s="15" t="s">
        <v>7</v>
      </c>
      <c r="E20" s="16" t="s">
        <v>307</v>
      </c>
      <c r="F20" s="17">
        <v>218600</v>
      </c>
      <c r="G20" s="17">
        <v>218600</v>
      </c>
      <c r="H20" s="17"/>
      <c r="I20" s="49"/>
    </row>
    <row r="21" spans="1:9" s="24" customFormat="1" ht="42" x14ac:dyDescent="0.2">
      <c r="A21" s="12">
        <f t="shared" ref="A21:A71" si="1">A20+1</f>
        <v>2</v>
      </c>
      <c r="B21" s="13" t="s">
        <v>295</v>
      </c>
      <c r="C21" s="14" t="s">
        <v>306</v>
      </c>
      <c r="D21" s="15" t="s">
        <v>7</v>
      </c>
      <c r="E21" s="16" t="s">
        <v>315</v>
      </c>
      <c r="F21" s="17">
        <v>218600</v>
      </c>
      <c r="G21" s="17">
        <v>218600</v>
      </c>
      <c r="H21" s="17"/>
      <c r="I21" s="44"/>
    </row>
    <row r="22" spans="1:9" s="24" customFormat="1" x14ac:dyDescent="0.2">
      <c r="A22" s="12">
        <f t="shared" si="1"/>
        <v>3</v>
      </c>
      <c r="B22" s="13" t="s">
        <v>295</v>
      </c>
      <c r="C22" s="14" t="s">
        <v>323</v>
      </c>
      <c r="D22" s="15" t="s">
        <v>7</v>
      </c>
      <c r="E22" s="23" t="s">
        <v>324</v>
      </c>
      <c r="F22" s="17">
        <v>382000</v>
      </c>
      <c r="G22" s="17">
        <v>382000</v>
      </c>
      <c r="H22" s="17"/>
      <c r="I22" s="46">
        <v>382000</v>
      </c>
    </row>
    <row r="23" spans="1:9" s="24" customFormat="1" x14ac:dyDescent="0.2">
      <c r="A23" s="12">
        <f t="shared" si="1"/>
        <v>4</v>
      </c>
      <c r="B23" s="13" t="s">
        <v>295</v>
      </c>
      <c r="C23" s="14" t="s">
        <v>299</v>
      </c>
      <c r="D23" s="15" t="s">
        <v>7</v>
      </c>
      <c r="E23" s="16" t="s">
        <v>328</v>
      </c>
      <c r="F23" s="17">
        <v>500000</v>
      </c>
      <c r="G23" s="17">
        <v>500000</v>
      </c>
      <c r="H23" s="17"/>
      <c r="I23" s="44">
        <v>500000</v>
      </c>
    </row>
    <row r="24" spans="1:9" s="24" customFormat="1" x14ac:dyDescent="0.2">
      <c r="A24" s="12">
        <f t="shared" si="1"/>
        <v>5</v>
      </c>
      <c r="B24" s="13" t="s">
        <v>295</v>
      </c>
      <c r="C24" s="14" t="s">
        <v>329</v>
      </c>
      <c r="D24" s="15" t="s">
        <v>7</v>
      </c>
      <c r="E24" s="16" t="s">
        <v>330</v>
      </c>
      <c r="F24" s="17">
        <v>79000</v>
      </c>
      <c r="G24" s="17">
        <v>79000</v>
      </c>
      <c r="H24" s="17"/>
      <c r="I24" s="44"/>
    </row>
    <row r="25" spans="1:9" s="24" customFormat="1" x14ac:dyDescent="0.2">
      <c r="A25" s="12">
        <f t="shared" si="1"/>
        <v>6</v>
      </c>
      <c r="B25" s="13" t="s">
        <v>295</v>
      </c>
      <c r="C25" s="14" t="s">
        <v>329</v>
      </c>
      <c r="D25" s="15" t="s">
        <v>7</v>
      </c>
      <c r="E25" s="16" t="s">
        <v>335</v>
      </c>
      <c r="F25" s="17">
        <v>469000</v>
      </c>
      <c r="G25" s="17">
        <v>469000</v>
      </c>
      <c r="H25" s="17"/>
      <c r="I25" s="44"/>
    </row>
    <row r="26" spans="1:9" s="24" customFormat="1" x14ac:dyDescent="0.2">
      <c r="A26" s="12">
        <f t="shared" si="1"/>
        <v>7</v>
      </c>
      <c r="B26" s="13" t="s">
        <v>295</v>
      </c>
      <c r="C26" s="14" t="s">
        <v>313</v>
      </c>
      <c r="D26" s="15" t="s">
        <v>7</v>
      </c>
      <c r="E26" s="21" t="s">
        <v>314</v>
      </c>
      <c r="F26" s="22">
        <v>152500</v>
      </c>
      <c r="G26" s="22">
        <v>152500</v>
      </c>
      <c r="H26" s="17"/>
      <c r="I26" s="47"/>
    </row>
    <row r="27" spans="1:9" s="24" customFormat="1" x14ac:dyDescent="0.2">
      <c r="A27" s="12">
        <f t="shared" si="1"/>
        <v>8</v>
      </c>
      <c r="B27" s="13" t="s">
        <v>295</v>
      </c>
      <c r="C27" s="14" t="s">
        <v>313</v>
      </c>
      <c r="D27" s="15" t="s">
        <v>7</v>
      </c>
      <c r="E27" s="16" t="s">
        <v>345</v>
      </c>
      <c r="F27" s="17">
        <v>31600</v>
      </c>
      <c r="G27" s="17">
        <v>31600</v>
      </c>
      <c r="H27" s="17"/>
      <c r="I27" s="49"/>
    </row>
    <row r="28" spans="1:9" s="24" customFormat="1" x14ac:dyDescent="0.2">
      <c r="A28" s="12">
        <f t="shared" si="1"/>
        <v>9</v>
      </c>
      <c r="B28" s="13" t="s">
        <v>295</v>
      </c>
      <c r="C28" s="14" t="s">
        <v>313</v>
      </c>
      <c r="D28" s="15" t="s">
        <v>7</v>
      </c>
      <c r="E28" s="16" t="s">
        <v>346</v>
      </c>
      <c r="F28" s="17">
        <v>307900</v>
      </c>
      <c r="G28" s="17">
        <v>307900</v>
      </c>
      <c r="H28" s="17"/>
      <c r="I28" s="46">
        <v>307900</v>
      </c>
    </row>
    <row r="29" spans="1:9" s="24" customFormat="1" x14ac:dyDescent="0.2">
      <c r="A29" s="12">
        <f t="shared" si="1"/>
        <v>10</v>
      </c>
      <c r="B29" s="13" t="s">
        <v>295</v>
      </c>
      <c r="C29" s="14" t="s">
        <v>308</v>
      </c>
      <c r="D29" s="15" t="s">
        <v>7</v>
      </c>
      <c r="E29" s="16" t="s">
        <v>309</v>
      </c>
      <c r="F29" s="17">
        <v>218000</v>
      </c>
      <c r="G29" s="17">
        <v>218000</v>
      </c>
      <c r="H29" s="17"/>
      <c r="I29" s="46">
        <v>218000</v>
      </c>
    </row>
    <row r="30" spans="1:9" s="24" customFormat="1" x14ac:dyDescent="0.2">
      <c r="A30" s="12">
        <f t="shared" si="1"/>
        <v>11</v>
      </c>
      <c r="B30" s="13" t="s">
        <v>295</v>
      </c>
      <c r="C30" s="14" t="s">
        <v>308</v>
      </c>
      <c r="D30" s="15" t="s">
        <v>7</v>
      </c>
      <c r="E30" s="16" t="s">
        <v>316</v>
      </c>
      <c r="F30" s="17">
        <v>442100</v>
      </c>
      <c r="G30" s="17">
        <v>430000</v>
      </c>
      <c r="H30" s="17"/>
      <c r="I30" s="49"/>
    </row>
    <row r="31" spans="1:9" s="24" customFormat="1" x14ac:dyDescent="0.2">
      <c r="A31" s="12">
        <f t="shared" si="1"/>
        <v>12</v>
      </c>
      <c r="B31" s="13" t="s">
        <v>295</v>
      </c>
      <c r="C31" s="14" t="s">
        <v>320</v>
      </c>
      <c r="D31" s="15" t="s">
        <v>7</v>
      </c>
      <c r="E31" s="16" t="s">
        <v>321</v>
      </c>
      <c r="F31" s="17">
        <v>348000</v>
      </c>
      <c r="G31" s="17">
        <v>348000</v>
      </c>
      <c r="H31" s="17"/>
      <c r="I31" s="49"/>
    </row>
    <row r="32" spans="1:9" s="24" customFormat="1" x14ac:dyDescent="0.2">
      <c r="A32" s="12">
        <f t="shared" si="1"/>
        <v>13</v>
      </c>
      <c r="B32" s="13" t="s">
        <v>295</v>
      </c>
      <c r="C32" s="14" t="s">
        <v>320</v>
      </c>
      <c r="D32" s="15" t="s">
        <v>7</v>
      </c>
      <c r="E32" s="16" t="s">
        <v>331</v>
      </c>
      <c r="F32" s="17">
        <v>499000</v>
      </c>
      <c r="G32" s="17">
        <v>499000</v>
      </c>
      <c r="H32" s="17"/>
      <c r="I32" s="46"/>
    </row>
    <row r="33" spans="1:9" s="24" customFormat="1" x14ac:dyDescent="0.2">
      <c r="A33" s="12">
        <f t="shared" si="1"/>
        <v>14</v>
      </c>
      <c r="B33" s="13" t="s">
        <v>295</v>
      </c>
      <c r="C33" s="14" t="s">
        <v>320</v>
      </c>
      <c r="D33" s="15" t="s">
        <v>7</v>
      </c>
      <c r="E33" s="16" t="s">
        <v>334</v>
      </c>
      <c r="F33" s="17">
        <v>493000</v>
      </c>
      <c r="G33" s="17">
        <v>493000</v>
      </c>
      <c r="H33" s="17"/>
      <c r="I33" s="44"/>
    </row>
    <row r="34" spans="1:9" s="24" customFormat="1" ht="42" x14ac:dyDescent="0.2">
      <c r="A34" s="12">
        <f t="shared" si="1"/>
        <v>15</v>
      </c>
      <c r="B34" s="13" t="s">
        <v>295</v>
      </c>
      <c r="C34" s="14" t="s">
        <v>320</v>
      </c>
      <c r="D34" s="15" t="s">
        <v>7</v>
      </c>
      <c r="E34" s="16" t="s">
        <v>344</v>
      </c>
      <c r="F34" s="17">
        <v>47000</v>
      </c>
      <c r="G34" s="17">
        <v>47000</v>
      </c>
      <c r="H34" s="17"/>
      <c r="I34" s="49"/>
    </row>
    <row r="35" spans="1:9" s="24" customFormat="1" x14ac:dyDescent="0.2">
      <c r="A35" s="12">
        <f t="shared" si="1"/>
        <v>16</v>
      </c>
      <c r="B35" s="13" t="s">
        <v>295</v>
      </c>
      <c r="C35" s="14" t="s">
        <v>301</v>
      </c>
      <c r="D35" s="15" t="s">
        <v>7</v>
      </c>
      <c r="E35" s="16" t="s">
        <v>302</v>
      </c>
      <c r="F35" s="17">
        <v>100000</v>
      </c>
      <c r="G35" s="17"/>
      <c r="H35" s="17">
        <f>F35-G35</f>
        <v>100000</v>
      </c>
      <c r="I35" s="49"/>
    </row>
    <row r="36" spans="1:9" s="24" customFormat="1" ht="42" x14ac:dyDescent="0.2">
      <c r="A36" s="12">
        <f t="shared" si="1"/>
        <v>17</v>
      </c>
      <c r="B36" s="13" t="s">
        <v>295</v>
      </c>
      <c r="C36" s="14" t="s">
        <v>301</v>
      </c>
      <c r="D36" s="15" t="s">
        <v>7</v>
      </c>
      <c r="E36" s="16" t="s">
        <v>318</v>
      </c>
      <c r="F36" s="17">
        <v>440000</v>
      </c>
      <c r="G36" s="17"/>
      <c r="H36" s="17">
        <f>F36-G36</f>
        <v>440000</v>
      </c>
      <c r="I36" s="46"/>
    </row>
    <row r="37" spans="1:9" s="24" customFormat="1" x14ac:dyDescent="0.2">
      <c r="A37" s="12">
        <f t="shared" si="1"/>
        <v>18</v>
      </c>
      <c r="B37" s="13" t="s">
        <v>295</v>
      </c>
      <c r="C37" s="14" t="s">
        <v>336</v>
      </c>
      <c r="D37" s="15" t="s">
        <v>7</v>
      </c>
      <c r="E37" s="16" t="s">
        <v>337</v>
      </c>
      <c r="F37" s="17">
        <v>446000</v>
      </c>
      <c r="G37" s="17"/>
      <c r="H37" s="17">
        <f>F37-G37</f>
        <v>446000</v>
      </c>
      <c r="I37" s="46"/>
    </row>
    <row r="38" spans="1:9" s="24" customFormat="1" x14ac:dyDescent="0.2">
      <c r="A38" s="12">
        <f t="shared" si="1"/>
        <v>19</v>
      </c>
      <c r="B38" s="13" t="s">
        <v>295</v>
      </c>
      <c r="C38" s="14" t="s">
        <v>6</v>
      </c>
      <c r="D38" s="15" t="s">
        <v>7</v>
      </c>
      <c r="E38" s="25" t="s">
        <v>322</v>
      </c>
      <c r="F38" s="26">
        <v>329000</v>
      </c>
      <c r="G38" s="17">
        <v>326000</v>
      </c>
      <c r="H38" s="17"/>
      <c r="I38" s="46">
        <v>326000</v>
      </c>
    </row>
    <row r="39" spans="1:9" s="24" customFormat="1" x14ac:dyDescent="0.2">
      <c r="A39" s="12">
        <f t="shared" si="1"/>
        <v>20</v>
      </c>
      <c r="B39" s="13" t="s">
        <v>295</v>
      </c>
      <c r="C39" s="14" t="s">
        <v>310</v>
      </c>
      <c r="D39" s="15" t="s">
        <v>7</v>
      </c>
      <c r="E39" s="16" t="s">
        <v>311</v>
      </c>
      <c r="F39" s="17">
        <v>1337000</v>
      </c>
      <c r="G39" s="17">
        <v>1174000</v>
      </c>
      <c r="H39" s="17"/>
      <c r="I39" s="44"/>
    </row>
    <row r="40" spans="1:9" s="24" customFormat="1" ht="42" x14ac:dyDescent="0.2">
      <c r="A40" s="12">
        <f t="shared" si="1"/>
        <v>21</v>
      </c>
      <c r="B40" s="13" t="s">
        <v>295</v>
      </c>
      <c r="C40" s="14" t="s">
        <v>310</v>
      </c>
      <c r="D40" s="15" t="s">
        <v>7</v>
      </c>
      <c r="E40" s="16" t="s">
        <v>343</v>
      </c>
      <c r="F40" s="17">
        <v>500000</v>
      </c>
      <c r="G40" s="17">
        <v>499000</v>
      </c>
      <c r="H40" s="17"/>
      <c r="I40" s="46">
        <v>499000</v>
      </c>
    </row>
    <row r="41" spans="1:9" s="24" customFormat="1" x14ac:dyDescent="0.2">
      <c r="A41" s="12">
        <f t="shared" si="1"/>
        <v>22</v>
      </c>
      <c r="B41" s="13" t="s">
        <v>295</v>
      </c>
      <c r="C41" s="14" t="s">
        <v>332</v>
      </c>
      <c r="D41" s="15" t="s">
        <v>7</v>
      </c>
      <c r="E41" s="16" t="s">
        <v>333</v>
      </c>
      <c r="F41" s="17">
        <v>115100</v>
      </c>
      <c r="G41" s="17">
        <v>115100</v>
      </c>
      <c r="H41" s="17"/>
      <c r="I41" s="44"/>
    </row>
    <row r="42" spans="1:9" s="24" customFormat="1" x14ac:dyDescent="0.2">
      <c r="A42" s="12">
        <f t="shared" si="1"/>
        <v>23</v>
      </c>
      <c r="B42" s="13" t="s">
        <v>295</v>
      </c>
      <c r="C42" s="14" t="s">
        <v>303</v>
      </c>
      <c r="D42" s="15" t="s">
        <v>7</v>
      </c>
      <c r="E42" s="16" t="s">
        <v>304</v>
      </c>
      <c r="F42" s="17">
        <v>43000</v>
      </c>
      <c r="G42" s="17">
        <v>43000</v>
      </c>
      <c r="H42" s="17"/>
      <c r="I42" s="49"/>
    </row>
    <row r="43" spans="1:9" s="24" customFormat="1" x14ac:dyDescent="0.2">
      <c r="A43" s="12">
        <f t="shared" si="1"/>
        <v>24</v>
      </c>
      <c r="B43" s="13" t="s">
        <v>295</v>
      </c>
      <c r="C43" s="14" t="s">
        <v>325</v>
      </c>
      <c r="D43" s="15" t="s">
        <v>7</v>
      </c>
      <c r="E43" s="16" t="s">
        <v>326</v>
      </c>
      <c r="F43" s="17">
        <v>499000</v>
      </c>
      <c r="G43" s="17">
        <v>499000</v>
      </c>
      <c r="H43" s="17"/>
      <c r="I43" s="44"/>
    </row>
    <row r="44" spans="1:9" s="24" customFormat="1" ht="42" x14ac:dyDescent="0.2">
      <c r="A44" s="12">
        <f t="shared" si="1"/>
        <v>25</v>
      </c>
      <c r="B44" s="13" t="s">
        <v>295</v>
      </c>
      <c r="C44" s="14" t="s">
        <v>325</v>
      </c>
      <c r="D44" s="15" t="s">
        <v>7</v>
      </c>
      <c r="E44" s="16" t="s">
        <v>347</v>
      </c>
      <c r="F44" s="17">
        <v>290000</v>
      </c>
      <c r="G44" s="17">
        <v>290000</v>
      </c>
      <c r="H44" s="17"/>
      <c r="I44" s="44">
        <v>290000</v>
      </c>
    </row>
    <row r="45" spans="1:9" s="24" customFormat="1" x14ac:dyDescent="0.2">
      <c r="A45" s="12">
        <f t="shared" si="1"/>
        <v>26</v>
      </c>
      <c r="B45" s="13" t="s">
        <v>295</v>
      </c>
      <c r="C45" s="14" t="s">
        <v>300</v>
      </c>
      <c r="D45" s="15" t="s">
        <v>7</v>
      </c>
      <c r="E45" s="16" t="s">
        <v>305</v>
      </c>
      <c r="F45" s="17">
        <v>455600</v>
      </c>
      <c r="G45" s="17">
        <v>455600</v>
      </c>
      <c r="H45" s="17"/>
      <c r="I45" s="49"/>
    </row>
    <row r="46" spans="1:9" s="24" customFormat="1" x14ac:dyDescent="0.2">
      <c r="A46" s="12">
        <f t="shared" si="1"/>
        <v>27</v>
      </c>
      <c r="B46" s="13" t="s">
        <v>295</v>
      </c>
      <c r="C46" s="14" t="s">
        <v>300</v>
      </c>
      <c r="D46" s="15" t="s">
        <v>7</v>
      </c>
      <c r="E46" s="16" t="s">
        <v>312</v>
      </c>
      <c r="F46" s="17">
        <v>497900</v>
      </c>
      <c r="G46" s="17">
        <v>497900</v>
      </c>
      <c r="H46" s="17"/>
      <c r="I46" s="44">
        <v>497900</v>
      </c>
    </row>
    <row r="47" spans="1:9" s="24" customFormat="1" x14ac:dyDescent="0.2">
      <c r="A47" s="12">
        <f t="shared" si="1"/>
        <v>28</v>
      </c>
      <c r="B47" s="13" t="s">
        <v>295</v>
      </c>
      <c r="C47" s="14" t="s">
        <v>300</v>
      </c>
      <c r="D47" s="15" t="s">
        <v>7</v>
      </c>
      <c r="E47" s="16" t="s">
        <v>348</v>
      </c>
      <c r="F47" s="17">
        <v>490600</v>
      </c>
      <c r="G47" s="17">
        <v>490600</v>
      </c>
      <c r="H47" s="17"/>
      <c r="I47" s="44">
        <v>490600</v>
      </c>
    </row>
    <row r="48" spans="1:9" s="24" customFormat="1" ht="42" x14ac:dyDescent="0.2">
      <c r="A48" s="12">
        <f t="shared" si="1"/>
        <v>29</v>
      </c>
      <c r="B48" s="13" t="s">
        <v>295</v>
      </c>
      <c r="C48" s="14" t="s">
        <v>338</v>
      </c>
      <c r="D48" s="15" t="s">
        <v>7</v>
      </c>
      <c r="E48" s="16" t="s">
        <v>339</v>
      </c>
      <c r="F48" s="17">
        <v>500000</v>
      </c>
      <c r="G48" s="17">
        <v>500000</v>
      </c>
      <c r="H48" s="17"/>
      <c r="I48" s="44"/>
    </row>
    <row r="49" spans="1:9" s="24" customFormat="1" x14ac:dyDescent="0.2">
      <c r="A49" s="12">
        <f t="shared" si="1"/>
        <v>30</v>
      </c>
      <c r="B49" s="13" t="s">
        <v>295</v>
      </c>
      <c r="C49" s="14" t="s">
        <v>298</v>
      </c>
      <c r="D49" s="15" t="s">
        <v>7</v>
      </c>
      <c r="E49" s="16" t="s">
        <v>317</v>
      </c>
      <c r="F49" s="17">
        <v>500000</v>
      </c>
      <c r="G49" s="17">
        <v>498000</v>
      </c>
      <c r="H49" s="17"/>
      <c r="I49" s="46">
        <v>498000</v>
      </c>
    </row>
    <row r="50" spans="1:9" s="24" customFormat="1" x14ac:dyDescent="0.2">
      <c r="A50" s="12">
        <f t="shared" si="1"/>
        <v>31</v>
      </c>
      <c r="B50" s="13" t="s">
        <v>295</v>
      </c>
      <c r="C50" s="14" t="s">
        <v>341</v>
      </c>
      <c r="D50" s="15" t="s">
        <v>7</v>
      </c>
      <c r="E50" s="16" t="s">
        <v>342</v>
      </c>
      <c r="F50" s="17">
        <v>525700</v>
      </c>
      <c r="G50" s="17"/>
      <c r="H50" s="17">
        <f>F50-G50</f>
        <v>525700</v>
      </c>
      <c r="I50" s="49"/>
    </row>
    <row r="51" spans="1:9" s="24" customFormat="1" ht="42" x14ac:dyDescent="0.2">
      <c r="A51" s="12">
        <f t="shared" si="1"/>
        <v>32</v>
      </c>
      <c r="B51" s="13" t="s">
        <v>295</v>
      </c>
      <c r="C51" s="14" t="s">
        <v>341</v>
      </c>
      <c r="D51" s="15" t="s">
        <v>7</v>
      </c>
      <c r="E51" s="16" t="s">
        <v>349</v>
      </c>
      <c r="F51" s="17">
        <v>93500</v>
      </c>
      <c r="G51" s="17">
        <v>93500</v>
      </c>
      <c r="H51" s="17"/>
      <c r="I51" s="46"/>
    </row>
    <row r="52" spans="1:9" s="24" customFormat="1" x14ac:dyDescent="0.2">
      <c r="A52" s="12">
        <f t="shared" si="1"/>
        <v>33</v>
      </c>
      <c r="B52" s="13" t="s">
        <v>295</v>
      </c>
      <c r="C52" s="14" t="s">
        <v>297</v>
      </c>
      <c r="D52" s="15" t="s">
        <v>7</v>
      </c>
      <c r="E52" s="16" t="s">
        <v>340</v>
      </c>
      <c r="F52" s="17">
        <v>294000</v>
      </c>
      <c r="G52" s="17">
        <v>294000</v>
      </c>
      <c r="H52" s="17"/>
      <c r="I52" s="46">
        <v>294000</v>
      </c>
    </row>
    <row r="53" spans="1:9" s="24" customFormat="1" x14ac:dyDescent="0.2">
      <c r="A53" s="12">
        <f t="shared" si="1"/>
        <v>34</v>
      </c>
      <c r="B53" s="13" t="s">
        <v>295</v>
      </c>
      <c r="C53" s="14" t="s">
        <v>296</v>
      </c>
      <c r="D53" s="15" t="s">
        <v>7</v>
      </c>
      <c r="E53" s="16" t="s">
        <v>319</v>
      </c>
      <c r="F53" s="17">
        <v>414000</v>
      </c>
      <c r="G53" s="17">
        <v>414000</v>
      </c>
      <c r="H53" s="17"/>
      <c r="I53" s="46">
        <v>414000</v>
      </c>
    </row>
    <row r="54" spans="1:9" s="24" customFormat="1" x14ac:dyDescent="0.2">
      <c r="A54" s="12">
        <f t="shared" si="1"/>
        <v>35</v>
      </c>
      <c r="B54" s="13" t="s">
        <v>295</v>
      </c>
      <c r="C54" s="14" t="s">
        <v>296</v>
      </c>
      <c r="D54" s="15" t="s">
        <v>7</v>
      </c>
      <c r="E54" s="16" t="s">
        <v>327</v>
      </c>
      <c r="F54" s="17">
        <v>152000</v>
      </c>
      <c r="G54" s="17">
        <v>152000</v>
      </c>
      <c r="H54" s="17"/>
      <c r="I54" s="44"/>
    </row>
    <row r="55" spans="1:9" x14ac:dyDescent="0.2">
      <c r="A55" s="12">
        <v>1</v>
      </c>
      <c r="B55" s="13" t="s">
        <v>70</v>
      </c>
      <c r="C55" s="14" t="s">
        <v>75</v>
      </c>
      <c r="D55" s="15" t="s">
        <v>7</v>
      </c>
      <c r="E55" s="16" t="s">
        <v>76</v>
      </c>
      <c r="F55" s="17">
        <v>444000</v>
      </c>
      <c r="G55" s="17">
        <v>444000</v>
      </c>
      <c r="H55" s="17"/>
      <c r="I55" s="49"/>
    </row>
    <row r="56" spans="1:9" x14ac:dyDescent="0.2">
      <c r="A56" s="12">
        <f t="shared" si="1"/>
        <v>2</v>
      </c>
      <c r="B56" s="13" t="s">
        <v>70</v>
      </c>
      <c r="C56" s="14" t="s">
        <v>75</v>
      </c>
      <c r="D56" s="15" t="s">
        <v>7</v>
      </c>
      <c r="E56" s="16" t="s">
        <v>78</v>
      </c>
      <c r="F56" s="17">
        <v>258000</v>
      </c>
      <c r="G56" s="17">
        <v>258000</v>
      </c>
      <c r="H56" s="17"/>
      <c r="I56" s="46"/>
    </row>
    <row r="57" spans="1:9" x14ac:dyDescent="0.2">
      <c r="A57" s="12">
        <f t="shared" si="1"/>
        <v>3</v>
      </c>
      <c r="B57" s="13" t="s">
        <v>70</v>
      </c>
      <c r="C57" s="14" t="s">
        <v>71</v>
      </c>
      <c r="D57" s="15" t="s">
        <v>7</v>
      </c>
      <c r="E57" s="16" t="s">
        <v>72</v>
      </c>
      <c r="F57" s="17">
        <v>1645000</v>
      </c>
      <c r="G57" s="17">
        <v>1363000</v>
      </c>
      <c r="H57" s="17"/>
      <c r="I57" s="46"/>
    </row>
    <row r="58" spans="1:9" ht="42" x14ac:dyDescent="0.2">
      <c r="A58" s="12">
        <f t="shared" si="1"/>
        <v>4</v>
      </c>
      <c r="B58" s="13" t="s">
        <v>70</v>
      </c>
      <c r="C58" s="14" t="s">
        <v>6</v>
      </c>
      <c r="D58" s="15" t="s">
        <v>7</v>
      </c>
      <c r="E58" s="16" t="s">
        <v>77</v>
      </c>
      <c r="F58" s="17">
        <v>2977000</v>
      </c>
      <c r="G58" s="17">
        <v>2850000</v>
      </c>
      <c r="H58" s="17"/>
      <c r="I58" s="49"/>
    </row>
    <row r="59" spans="1:9" x14ac:dyDescent="0.2">
      <c r="A59" s="12">
        <f t="shared" si="1"/>
        <v>5</v>
      </c>
      <c r="B59" s="13" t="s">
        <v>70</v>
      </c>
      <c r="C59" s="14" t="s">
        <v>6</v>
      </c>
      <c r="D59" s="15" t="s">
        <v>7</v>
      </c>
      <c r="E59" s="16" t="s">
        <v>79</v>
      </c>
      <c r="F59" s="17">
        <v>1000000</v>
      </c>
      <c r="G59" s="17"/>
      <c r="H59" s="17">
        <f>F59-G59</f>
        <v>1000000</v>
      </c>
      <c r="I59" s="49"/>
    </row>
    <row r="60" spans="1:9" x14ac:dyDescent="0.2">
      <c r="A60" s="12">
        <f t="shared" si="1"/>
        <v>6</v>
      </c>
      <c r="B60" s="13" t="s">
        <v>70</v>
      </c>
      <c r="C60" s="14" t="s">
        <v>73</v>
      </c>
      <c r="D60" s="15" t="s">
        <v>7</v>
      </c>
      <c r="E60" s="16" t="s">
        <v>74</v>
      </c>
      <c r="F60" s="17">
        <v>453000</v>
      </c>
      <c r="G60" s="17">
        <v>453000</v>
      </c>
      <c r="H60" s="17"/>
      <c r="I60" s="46"/>
    </row>
    <row r="61" spans="1:9" s="27" customFormat="1" x14ac:dyDescent="0.2">
      <c r="A61" s="12">
        <v>1</v>
      </c>
      <c r="B61" s="13" t="s">
        <v>276</v>
      </c>
      <c r="C61" s="14" t="s">
        <v>278</v>
      </c>
      <c r="D61" s="15" t="s">
        <v>7</v>
      </c>
      <c r="E61" s="16" t="s">
        <v>279</v>
      </c>
      <c r="F61" s="17">
        <v>494000</v>
      </c>
      <c r="G61" s="17">
        <v>494000</v>
      </c>
      <c r="H61" s="17"/>
      <c r="I61" s="44"/>
    </row>
    <row r="62" spans="1:9" s="27" customFormat="1" x14ac:dyDescent="0.2">
      <c r="A62" s="12">
        <f t="shared" si="1"/>
        <v>2</v>
      </c>
      <c r="B62" s="13" t="s">
        <v>276</v>
      </c>
      <c r="C62" s="14" t="s">
        <v>278</v>
      </c>
      <c r="D62" s="15" t="s">
        <v>7</v>
      </c>
      <c r="E62" s="16" t="s">
        <v>282</v>
      </c>
      <c r="F62" s="17">
        <v>244000</v>
      </c>
      <c r="G62" s="17">
        <v>244000</v>
      </c>
      <c r="H62" s="17"/>
      <c r="I62" s="49"/>
    </row>
    <row r="63" spans="1:9" s="27" customFormat="1" x14ac:dyDescent="0.2">
      <c r="A63" s="12">
        <f t="shared" si="1"/>
        <v>3</v>
      </c>
      <c r="B63" s="19" t="s">
        <v>276</v>
      </c>
      <c r="C63" s="20" t="s">
        <v>277</v>
      </c>
      <c r="D63" s="28" t="s">
        <v>7</v>
      </c>
      <c r="E63" s="21" t="s">
        <v>292</v>
      </c>
      <c r="F63" s="22">
        <v>305000</v>
      </c>
      <c r="G63" s="22"/>
      <c r="H63" s="22">
        <v>305000</v>
      </c>
      <c r="I63" s="47"/>
    </row>
    <row r="64" spans="1:9" s="27" customFormat="1" ht="42" x14ac:dyDescent="0.2">
      <c r="A64" s="12">
        <f t="shared" si="1"/>
        <v>4</v>
      </c>
      <c r="B64" s="13" t="s">
        <v>276</v>
      </c>
      <c r="C64" s="14" t="s">
        <v>280</v>
      </c>
      <c r="D64" s="15" t="s">
        <v>7</v>
      </c>
      <c r="E64" s="16" t="s">
        <v>281</v>
      </c>
      <c r="F64" s="17">
        <v>499000</v>
      </c>
      <c r="G64" s="17">
        <v>499000</v>
      </c>
      <c r="H64" s="17"/>
      <c r="I64" s="46">
        <v>499000</v>
      </c>
    </row>
    <row r="65" spans="1:9" s="27" customFormat="1" x14ac:dyDescent="0.2">
      <c r="A65" s="12">
        <f t="shared" si="1"/>
        <v>5</v>
      </c>
      <c r="B65" s="13" t="s">
        <v>276</v>
      </c>
      <c r="C65" s="14" t="s">
        <v>280</v>
      </c>
      <c r="D65" s="15" t="s">
        <v>7</v>
      </c>
      <c r="E65" s="16" t="s">
        <v>283</v>
      </c>
      <c r="F65" s="17">
        <v>499000</v>
      </c>
      <c r="G65" s="17">
        <v>499000</v>
      </c>
      <c r="H65" s="17"/>
      <c r="I65" s="44">
        <v>499000</v>
      </c>
    </row>
    <row r="66" spans="1:9" s="27" customFormat="1" ht="42" x14ac:dyDescent="0.2">
      <c r="A66" s="12">
        <f t="shared" si="1"/>
        <v>6</v>
      </c>
      <c r="B66" s="19" t="s">
        <v>276</v>
      </c>
      <c r="C66" s="20" t="s">
        <v>286</v>
      </c>
      <c r="D66" s="15" t="s">
        <v>7</v>
      </c>
      <c r="E66" s="21" t="s">
        <v>287</v>
      </c>
      <c r="F66" s="22">
        <v>450000</v>
      </c>
      <c r="G66" s="22">
        <v>450000</v>
      </c>
      <c r="H66" s="17"/>
      <c r="I66" s="50">
        <v>450000</v>
      </c>
    </row>
    <row r="67" spans="1:9" s="27" customFormat="1" x14ac:dyDescent="0.2">
      <c r="A67" s="12">
        <f t="shared" si="1"/>
        <v>7</v>
      </c>
      <c r="B67" s="13" t="s">
        <v>276</v>
      </c>
      <c r="C67" s="14" t="s">
        <v>284</v>
      </c>
      <c r="D67" s="15" t="s">
        <v>7</v>
      </c>
      <c r="E67" s="16" t="s">
        <v>285</v>
      </c>
      <c r="F67" s="17">
        <v>639000</v>
      </c>
      <c r="G67" s="17">
        <v>639000</v>
      </c>
      <c r="H67" s="17"/>
      <c r="I67" s="49">
        <v>307365.53000000003</v>
      </c>
    </row>
    <row r="68" spans="1:9" s="27" customFormat="1" x14ac:dyDescent="0.2">
      <c r="A68" s="12">
        <f t="shared" si="1"/>
        <v>8</v>
      </c>
      <c r="B68" s="19" t="s">
        <v>276</v>
      </c>
      <c r="C68" s="20" t="s">
        <v>284</v>
      </c>
      <c r="D68" s="15" t="s">
        <v>7</v>
      </c>
      <c r="E68" s="21" t="s">
        <v>285</v>
      </c>
      <c r="F68" s="22">
        <v>14530</v>
      </c>
      <c r="G68" s="22">
        <v>14526.04</v>
      </c>
      <c r="H68" s="17"/>
      <c r="I68" s="47"/>
    </row>
    <row r="69" spans="1:9" s="27" customFormat="1" ht="42" x14ac:dyDescent="0.2">
      <c r="A69" s="12">
        <f t="shared" si="1"/>
        <v>9</v>
      </c>
      <c r="B69" s="19" t="s">
        <v>276</v>
      </c>
      <c r="C69" s="20" t="s">
        <v>288</v>
      </c>
      <c r="D69" s="15" t="s">
        <v>7</v>
      </c>
      <c r="E69" s="21" t="s">
        <v>289</v>
      </c>
      <c r="F69" s="22">
        <v>927000</v>
      </c>
      <c r="G69" s="22">
        <v>526000</v>
      </c>
      <c r="H69" s="17"/>
      <c r="I69" s="47"/>
    </row>
    <row r="70" spans="1:9" s="27" customFormat="1" ht="42" x14ac:dyDescent="0.2">
      <c r="A70" s="12">
        <f t="shared" si="1"/>
        <v>10</v>
      </c>
      <c r="B70" s="19" t="s">
        <v>276</v>
      </c>
      <c r="C70" s="20" t="s">
        <v>288</v>
      </c>
      <c r="D70" s="28" t="s">
        <v>7</v>
      </c>
      <c r="E70" s="21" t="s">
        <v>293</v>
      </c>
      <c r="F70" s="22">
        <v>322000</v>
      </c>
      <c r="G70" s="22"/>
      <c r="H70" s="22">
        <v>322000</v>
      </c>
      <c r="I70" s="47"/>
    </row>
    <row r="71" spans="1:9" s="27" customFormat="1" ht="42" x14ac:dyDescent="0.2">
      <c r="A71" s="12">
        <f t="shared" si="1"/>
        <v>11</v>
      </c>
      <c r="B71" s="19" t="s">
        <v>276</v>
      </c>
      <c r="C71" s="20" t="s">
        <v>290</v>
      </c>
      <c r="D71" s="15" t="s">
        <v>7</v>
      </c>
      <c r="E71" s="21" t="s">
        <v>291</v>
      </c>
      <c r="F71" s="22">
        <v>350000</v>
      </c>
      <c r="G71" s="22">
        <v>350000</v>
      </c>
      <c r="H71" s="17"/>
      <c r="I71" s="47"/>
    </row>
    <row r="72" spans="1:9" s="27" customFormat="1" ht="42" x14ac:dyDescent="0.2">
      <c r="A72" s="12">
        <f t="shared" ref="A72:A121" si="2">A71+1</f>
        <v>12</v>
      </c>
      <c r="B72" s="19" t="s">
        <v>276</v>
      </c>
      <c r="C72" s="20" t="s">
        <v>290</v>
      </c>
      <c r="D72" s="28" t="s">
        <v>7</v>
      </c>
      <c r="E72" s="21" t="s">
        <v>294</v>
      </c>
      <c r="F72" s="22">
        <v>495000</v>
      </c>
      <c r="G72" s="22"/>
      <c r="H72" s="22">
        <v>495000</v>
      </c>
      <c r="I72" s="47"/>
    </row>
    <row r="73" spans="1:9" s="27" customFormat="1" ht="42" x14ac:dyDescent="0.2">
      <c r="A73" s="12">
        <v>1</v>
      </c>
      <c r="B73" s="13" t="s">
        <v>740</v>
      </c>
      <c r="C73" s="14" t="s">
        <v>745</v>
      </c>
      <c r="D73" s="15" t="s">
        <v>7</v>
      </c>
      <c r="E73" s="16" t="s">
        <v>746</v>
      </c>
      <c r="F73" s="17">
        <v>340000</v>
      </c>
      <c r="G73" s="17"/>
      <c r="H73" s="17">
        <v>340000</v>
      </c>
      <c r="I73" s="49"/>
    </row>
    <row r="74" spans="1:9" s="27" customFormat="1" x14ac:dyDescent="0.2">
      <c r="A74" s="12">
        <f t="shared" si="2"/>
        <v>2</v>
      </c>
      <c r="B74" s="13" t="s">
        <v>740</v>
      </c>
      <c r="C74" s="14" t="s">
        <v>741</v>
      </c>
      <c r="D74" s="15" t="s">
        <v>7</v>
      </c>
      <c r="E74" s="16" t="s">
        <v>742</v>
      </c>
      <c r="F74" s="17">
        <v>424700</v>
      </c>
      <c r="G74" s="17">
        <v>424700</v>
      </c>
      <c r="H74" s="17"/>
      <c r="I74" s="44">
        <v>424700</v>
      </c>
    </row>
    <row r="75" spans="1:9" s="27" customFormat="1" x14ac:dyDescent="0.2">
      <c r="A75" s="12">
        <f t="shared" si="2"/>
        <v>3</v>
      </c>
      <c r="B75" s="13" t="s">
        <v>740</v>
      </c>
      <c r="C75" s="14" t="s">
        <v>743</v>
      </c>
      <c r="D75" s="15" t="s">
        <v>7</v>
      </c>
      <c r="E75" s="16" t="s">
        <v>744</v>
      </c>
      <c r="F75" s="17">
        <v>499400</v>
      </c>
      <c r="G75" s="17">
        <v>498700</v>
      </c>
      <c r="H75" s="17"/>
      <c r="I75" s="46">
        <v>498700</v>
      </c>
    </row>
    <row r="76" spans="1:9" s="27" customFormat="1" ht="42" x14ac:dyDescent="0.2">
      <c r="A76" s="12">
        <v>1</v>
      </c>
      <c r="B76" s="13" t="s">
        <v>567</v>
      </c>
      <c r="C76" s="14" t="s">
        <v>578</v>
      </c>
      <c r="D76" s="15" t="s">
        <v>7</v>
      </c>
      <c r="E76" s="16" t="s">
        <v>579</v>
      </c>
      <c r="F76" s="17">
        <v>500000</v>
      </c>
      <c r="G76" s="17">
        <v>498000</v>
      </c>
      <c r="H76" s="17"/>
      <c r="I76" s="49"/>
    </row>
    <row r="77" spans="1:9" s="27" customFormat="1" x14ac:dyDescent="0.2">
      <c r="A77" s="12">
        <f t="shared" si="2"/>
        <v>2</v>
      </c>
      <c r="B77" s="13" t="s">
        <v>567</v>
      </c>
      <c r="C77" s="14" t="s">
        <v>597</v>
      </c>
      <c r="D77" s="15" t="s">
        <v>7</v>
      </c>
      <c r="E77" s="16" t="s">
        <v>598</v>
      </c>
      <c r="F77" s="17">
        <v>700000</v>
      </c>
      <c r="G77" s="17">
        <f>266397.99+266397.96</f>
        <v>532795.94999999995</v>
      </c>
      <c r="H77" s="17"/>
      <c r="I77" s="46">
        <v>532795.94999999995</v>
      </c>
    </row>
    <row r="78" spans="1:9" s="27" customFormat="1" x14ac:dyDescent="0.2">
      <c r="A78" s="12">
        <f t="shared" si="2"/>
        <v>3</v>
      </c>
      <c r="B78" s="13" t="s">
        <v>567</v>
      </c>
      <c r="C78" s="14" t="s">
        <v>597</v>
      </c>
      <c r="D78" s="15" t="s">
        <v>7</v>
      </c>
      <c r="E78" s="16" t="s">
        <v>600</v>
      </c>
      <c r="F78" s="17">
        <v>268000</v>
      </c>
      <c r="G78" s="17">
        <v>268000</v>
      </c>
      <c r="H78" s="17"/>
      <c r="I78" s="46">
        <v>268000</v>
      </c>
    </row>
    <row r="79" spans="1:9" s="27" customFormat="1" x14ac:dyDescent="0.2">
      <c r="A79" s="12">
        <f t="shared" si="2"/>
        <v>4</v>
      </c>
      <c r="B79" s="13" t="s">
        <v>567</v>
      </c>
      <c r="C79" s="14" t="s">
        <v>597</v>
      </c>
      <c r="D79" s="15" t="s">
        <v>7</v>
      </c>
      <c r="E79" s="16" t="s">
        <v>601</v>
      </c>
      <c r="F79" s="17">
        <v>99000</v>
      </c>
      <c r="G79" s="17">
        <v>99000</v>
      </c>
      <c r="H79" s="17"/>
      <c r="I79" s="46">
        <v>99000</v>
      </c>
    </row>
    <row r="80" spans="1:9" s="27" customFormat="1" x14ac:dyDescent="0.2">
      <c r="A80" s="12">
        <f t="shared" si="2"/>
        <v>5</v>
      </c>
      <c r="B80" s="13" t="s">
        <v>567</v>
      </c>
      <c r="C80" s="14" t="s">
        <v>576</v>
      </c>
      <c r="D80" s="15" t="s">
        <v>7</v>
      </c>
      <c r="E80" s="16" t="s">
        <v>577</v>
      </c>
      <c r="F80" s="17">
        <v>649000</v>
      </c>
      <c r="G80" s="17">
        <v>518000</v>
      </c>
      <c r="H80" s="17"/>
      <c r="I80" s="49"/>
    </row>
    <row r="81" spans="1:9" s="27" customFormat="1" x14ac:dyDescent="0.2">
      <c r="A81" s="12">
        <f t="shared" si="2"/>
        <v>6</v>
      </c>
      <c r="B81" s="29" t="s">
        <v>567</v>
      </c>
      <c r="C81" s="30" t="s">
        <v>569</v>
      </c>
      <c r="D81" s="31" t="s">
        <v>7</v>
      </c>
      <c r="E81" s="25" t="s">
        <v>586</v>
      </c>
      <c r="F81" s="26">
        <v>1500000</v>
      </c>
      <c r="G81" s="26">
        <v>1290000</v>
      </c>
      <c r="H81" s="17"/>
      <c r="I81" s="51"/>
    </row>
    <row r="82" spans="1:9" s="27" customFormat="1" x14ac:dyDescent="0.2">
      <c r="A82" s="12">
        <f t="shared" si="2"/>
        <v>7</v>
      </c>
      <c r="B82" s="13" t="s">
        <v>567</v>
      </c>
      <c r="C82" s="14" t="s">
        <v>569</v>
      </c>
      <c r="D82" s="15" t="s">
        <v>7</v>
      </c>
      <c r="E82" s="16" t="s">
        <v>593</v>
      </c>
      <c r="F82" s="17">
        <v>1500000</v>
      </c>
      <c r="G82" s="17">
        <v>1290000</v>
      </c>
      <c r="H82" s="17"/>
      <c r="I82" s="46"/>
    </row>
    <row r="83" spans="1:9" s="27" customFormat="1" ht="42" x14ac:dyDescent="0.2">
      <c r="A83" s="12">
        <f t="shared" si="2"/>
        <v>8</v>
      </c>
      <c r="B83" s="13" t="s">
        <v>567</v>
      </c>
      <c r="C83" s="14" t="s">
        <v>568</v>
      </c>
      <c r="D83" s="15" t="s">
        <v>7</v>
      </c>
      <c r="E83" s="16" t="s">
        <v>575</v>
      </c>
      <c r="F83" s="17">
        <v>500000</v>
      </c>
      <c r="G83" s="17">
        <v>500000</v>
      </c>
      <c r="H83" s="17"/>
      <c r="I83" s="44">
        <v>500000</v>
      </c>
    </row>
    <row r="84" spans="1:9" s="27" customFormat="1" x14ac:dyDescent="0.2">
      <c r="A84" s="12">
        <f t="shared" si="2"/>
        <v>9</v>
      </c>
      <c r="B84" s="13" t="s">
        <v>567</v>
      </c>
      <c r="C84" s="14" t="s">
        <v>581</v>
      </c>
      <c r="D84" s="15" t="s">
        <v>7</v>
      </c>
      <c r="E84" s="16" t="s">
        <v>582</v>
      </c>
      <c r="F84" s="17">
        <v>378500</v>
      </c>
      <c r="G84" s="17">
        <v>378000</v>
      </c>
      <c r="H84" s="17"/>
      <c r="I84" s="46">
        <v>378000</v>
      </c>
    </row>
    <row r="85" spans="1:9" s="27" customFormat="1" x14ac:dyDescent="0.2">
      <c r="A85" s="12">
        <f t="shared" si="2"/>
        <v>10</v>
      </c>
      <c r="B85" s="13" t="s">
        <v>567</v>
      </c>
      <c r="C85" s="14" t="s">
        <v>581</v>
      </c>
      <c r="D85" s="15" t="s">
        <v>7</v>
      </c>
      <c r="E85" s="16" t="s">
        <v>590</v>
      </c>
      <c r="F85" s="17">
        <v>1905100</v>
      </c>
      <c r="G85" s="17">
        <v>945000</v>
      </c>
      <c r="H85" s="17"/>
      <c r="I85" s="49"/>
    </row>
    <row r="86" spans="1:9" s="27" customFormat="1" x14ac:dyDescent="0.2">
      <c r="A86" s="12">
        <f t="shared" si="2"/>
        <v>11</v>
      </c>
      <c r="B86" s="13" t="s">
        <v>567</v>
      </c>
      <c r="C86" s="14" t="s">
        <v>572</v>
      </c>
      <c r="D86" s="15" t="s">
        <v>7</v>
      </c>
      <c r="E86" s="16" t="s">
        <v>587</v>
      </c>
      <c r="F86" s="17">
        <v>4700000</v>
      </c>
      <c r="G86" s="17"/>
      <c r="H86" s="17">
        <f>F86-G86</f>
        <v>4700000</v>
      </c>
      <c r="I86" s="49"/>
    </row>
    <row r="87" spans="1:9" s="27" customFormat="1" x14ac:dyDescent="0.2">
      <c r="A87" s="12">
        <f t="shared" si="2"/>
        <v>12</v>
      </c>
      <c r="B87" s="13" t="s">
        <v>567</v>
      </c>
      <c r="C87" s="14" t="s">
        <v>594</v>
      </c>
      <c r="D87" s="15" t="s">
        <v>7</v>
      </c>
      <c r="E87" s="16" t="s">
        <v>595</v>
      </c>
      <c r="F87" s="17">
        <v>65400</v>
      </c>
      <c r="G87" s="17">
        <v>65400</v>
      </c>
      <c r="H87" s="17"/>
      <c r="I87" s="46">
        <v>65400</v>
      </c>
    </row>
    <row r="88" spans="1:9" s="27" customFormat="1" x14ac:dyDescent="0.2">
      <c r="A88" s="12">
        <f t="shared" si="2"/>
        <v>13</v>
      </c>
      <c r="B88" s="13" t="s">
        <v>567</v>
      </c>
      <c r="C88" s="14" t="s">
        <v>570</v>
      </c>
      <c r="D88" s="15" t="s">
        <v>7</v>
      </c>
      <c r="E88" s="16" t="s">
        <v>580</v>
      </c>
      <c r="F88" s="17">
        <v>330000</v>
      </c>
      <c r="G88" s="17">
        <v>330000</v>
      </c>
      <c r="H88" s="17"/>
      <c r="I88" s="46">
        <v>330000</v>
      </c>
    </row>
    <row r="89" spans="1:9" s="27" customFormat="1" x14ac:dyDescent="0.2">
      <c r="A89" s="12">
        <f t="shared" si="2"/>
        <v>14</v>
      </c>
      <c r="B89" s="13" t="s">
        <v>567</v>
      </c>
      <c r="C89" s="14" t="s">
        <v>570</v>
      </c>
      <c r="D89" s="15" t="s">
        <v>7</v>
      </c>
      <c r="E89" s="16" t="s">
        <v>585</v>
      </c>
      <c r="F89" s="17">
        <v>438700</v>
      </c>
      <c r="G89" s="17">
        <v>438700</v>
      </c>
      <c r="H89" s="17"/>
      <c r="I89" s="46">
        <v>438700</v>
      </c>
    </row>
    <row r="90" spans="1:9" s="27" customFormat="1" x14ac:dyDescent="0.2">
      <c r="A90" s="12">
        <f t="shared" si="2"/>
        <v>15</v>
      </c>
      <c r="B90" s="13" t="s">
        <v>567</v>
      </c>
      <c r="C90" s="14" t="s">
        <v>570</v>
      </c>
      <c r="D90" s="15" t="s">
        <v>7</v>
      </c>
      <c r="E90" s="16" t="s">
        <v>596</v>
      </c>
      <c r="F90" s="17">
        <v>500000</v>
      </c>
      <c r="G90" s="17">
        <v>500000</v>
      </c>
      <c r="H90" s="17"/>
      <c r="I90" s="46">
        <v>500000</v>
      </c>
    </row>
    <row r="91" spans="1:9" s="27" customFormat="1" ht="63" x14ac:dyDescent="0.2">
      <c r="A91" s="12">
        <f t="shared" si="2"/>
        <v>16</v>
      </c>
      <c r="B91" s="13" t="s">
        <v>567</v>
      </c>
      <c r="C91" s="14" t="s">
        <v>571</v>
      </c>
      <c r="D91" s="15" t="s">
        <v>7</v>
      </c>
      <c r="E91" s="16" t="s">
        <v>573</v>
      </c>
      <c r="F91" s="17">
        <v>256800</v>
      </c>
      <c r="G91" s="17"/>
      <c r="H91" s="17">
        <v>256800</v>
      </c>
      <c r="I91" s="44"/>
    </row>
    <row r="92" spans="1:9" s="27" customFormat="1" ht="63" x14ac:dyDescent="0.2">
      <c r="A92" s="12">
        <f t="shared" si="2"/>
        <v>17</v>
      </c>
      <c r="B92" s="13" t="s">
        <v>567</v>
      </c>
      <c r="C92" s="14" t="s">
        <v>571</v>
      </c>
      <c r="D92" s="15" t="s">
        <v>7</v>
      </c>
      <c r="E92" s="16" t="s">
        <v>574</v>
      </c>
      <c r="F92" s="17">
        <v>34680</v>
      </c>
      <c r="G92" s="17"/>
      <c r="H92" s="17">
        <v>34680</v>
      </c>
      <c r="I92" s="44"/>
    </row>
    <row r="93" spans="1:9" s="27" customFormat="1" ht="42" x14ac:dyDescent="0.2">
      <c r="A93" s="12">
        <f t="shared" si="2"/>
        <v>18</v>
      </c>
      <c r="B93" s="13" t="s">
        <v>567</v>
      </c>
      <c r="C93" s="14" t="s">
        <v>571</v>
      </c>
      <c r="D93" s="15" t="s">
        <v>7</v>
      </c>
      <c r="E93" s="16" t="s">
        <v>603</v>
      </c>
      <c r="F93" s="17">
        <v>498000</v>
      </c>
      <c r="G93" s="17">
        <v>498000</v>
      </c>
      <c r="H93" s="17"/>
      <c r="I93" s="44">
        <v>498000</v>
      </c>
    </row>
    <row r="94" spans="1:9" s="27" customFormat="1" x14ac:dyDescent="0.2">
      <c r="A94" s="12">
        <f t="shared" si="2"/>
        <v>19</v>
      </c>
      <c r="B94" s="13" t="s">
        <v>567</v>
      </c>
      <c r="C94" s="14" t="s">
        <v>583</v>
      </c>
      <c r="D94" s="15" t="s">
        <v>7</v>
      </c>
      <c r="E94" s="16" t="s">
        <v>584</v>
      </c>
      <c r="F94" s="17">
        <v>456900</v>
      </c>
      <c r="G94" s="17">
        <v>456900</v>
      </c>
      <c r="H94" s="17"/>
      <c r="I94" s="49"/>
    </row>
    <row r="95" spans="1:9" s="27" customFormat="1" ht="42" x14ac:dyDescent="0.2">
      <c r="A95" s="12">
        <f t="shared" si="2"/>
        <v>20</v>
      </c>
      <c r="B95" s="13" t="s">
        <v>567</v>
      </c>
      <c r="C95" s="14" t="s">
        <v>583</v>
      </c>
      <c r="D95" s="15" t="s">
        <v>7</v>
      </c>
      <c r="E95" s="16" t="s">
        <v>602</v>
      </c>
      <c r="F95" s="17">
        <v>210000</v>
      </c>
      <c r="G95" s="17">
        <v>210000</v>
      </c>
      <c r="H95" s="17"/>
      <c r="I95" s="46">
        <v>210000</v>
      </c>
    </row>
    <row r="96" spans="1:9" s="27" customFormat="1" ht="42" x14ac:dyDescent="0.2">
      <c r="A96" s="12">
        <f t="shared" si="2"/>
        <v>21</v>
      </c>
      <c r="B96" s="13" t="s">
        <v>567</v>
      </c>
      <c r="C96" s="14" t="s">
        <v>588</v>
      </c>
      <c r="D96" s="15" t="s">
        <v>7</v>
      </c>
      <c r="E96" s="16" t="s">
        <v>589</v>
      </c>
      <c r="F96" s="17">
        <v>299000</v>
      </c>
      <c r="G96" s="17">
        <v>298000</v>
      </c>
      <c r="H96" s="17"/>
      <c r="I96" s="44">
        <v>298000</v>
      </c>
    </row>
    <row r="97" spans="1:9" s="27" customFormat="1" ht="42" x14ac:dyDescent="0.2">
      <c r="A97" s="12">
        <f t="shared" si="2"/>
        <v>22</v>
      </c>
      <c r="B97" s="13" t="s">
        <v>567</v>
      </c>
      <c r="C97" s="14" t="s">
        <v>588</v>
      </c>
      <c r="D97" s="15" t="s">
        <v>7</v>
      </c>
      <c r="E97" s="16" t="s">
        <v>599</v>
      </c>
      <c r="F97" s="17">
        <v>203000</v>
      </c>
      <c r="G97" s="17">
        <v>203000</v>
      </c>
      <c r="H97" s="17"/>
      <c r="I97" s="44">
        <v>203000</v>
      </c>
    </row>
    <row r="98" spans="1:9" s="27" customFormat="1" ht="42" x14ac:dyDescent="0.2">
      <c r="A98" s="12">
        <f t="shared" si="2"/>
        <v>23</v>
      </c>
      <c r="B98" s="13" t="s">
        <v>567</v>
      </c>
      <c r="C98" s="14" t="s">
        <v>591</v>
      </c>
      <c r="D98" s="15" t="s">
        <v>7</v>
      </c>
      <c r="E98" s="16" t="s">
        <v>592</v>
      </c>
      <c r="F98" s="17">
        <v>346000</v>
      </c>
      <c r="G98" s="17">
        <v>346000</v>
      </c>
      <c r="H98" s="17"/>
      <c r="I98" s="46"/>
    </row>
    <row r="99" spans="1:9" s="27" customFormat="1" x14ac:dyDescent="0.2">
      <c r="A99" s="12">
        <v>1</v>
      </c>
      <c r="B99" s="13" t="s">
        <v>498</v>
      </c>
      <c r="C99" s="14" t="s">
        <v>509</v>
      </c>
      <c r="D99" s="15" t="s">
        <v>7</v>
      </c>
      <c r="E99" s="16" t="s">
        <v>510</v>
      </c>
      <c r="F99" s="17">
        <v>68000</v>
      </c>
      <c r="G99" s="17">
        <v>68000</v>
      </c>
      <c r="H99" s="17"/>
      <c r="I99" s="46"/>
    </row>
    <row r="100" spans="1:9" s="27" customFormat="1" x14ac:dyDescent="0.2">
      <c r="A100" s="12">
        <f t="shared" si="2"/>
        <v>2</v>
      </c>
      <c r="B100" s="13" t="s">
        <v>498</v>
      </c>
      <c r="C100" s="14" t="s">
        <v>520</v>
      </c>
      <c r="D100" s="15" t="s">
        <v>7</v>
      </c>
      <c r="E100" s="16" t="s">
        <v>521</v>
      </c>
      <c r="F100" s="17">
        <v>719000</v>
      </c>
      <c r="G100" s="17">
        <v>598000</v>
      </c>
      <c r="H100" s="17"/>
      <c r="I100" s="49"/>
    </row>
    <row r="101" spans="1:9" s="27" customFormat="1" x14ac:dyDescent="0.2">
      <c r="A101" s="12">
        <f t="shared" si="2"/>
        <v>3</v>
      </c>
      <c r="B101" s="13" t="s">
        <v>498</v>
      </c>
      <c r="C101" s="14" t="s">
        <v>6</v>
      </c>
      <c r="D101" s="15" t="s">
        <v>7</v>
      </c>
      <c r="E101" s="16" t="s">
        <v>508</v>
      </c>
      <c r="F101" s="17">
        <v>445000</v>
      </c>
      <c r="G101" s="17">
        <v>444400</v>
      </c>
      <c r="H101" s="17"/>
      <c r="I101" s="49"/>
    </row>
    <row r="102" spans="1:9" s="27" customFormat="1" x14ac:dyDescent="0.2">
      <c r="A102" s="12">
        <f t="shared" si="2"/>
        <v>4</v>
      </c>
      <c r="B102" s="13" t="s">
        <v>498</v>
      </c>
      <c r="C102" s="14" t="s">
        <v>517</v>
      </c>
      <c r="D102" s="15" t="s">
        <v>7</v>
      </c>
      <c r="E102" s="16" t="s">
        <v>518</v>
      </c>
      <c r="F102" s="17">
        <v>45000</v>
      </c>
      <c r="G102" s="17">
        <v>45000</v>
      </c>
      <c r="H102" s="17"/>
      <c r="I102" s="49"/>
    </row>
    <row r="103" spans="1:9" s="27" customFormat="1" x14ac:dyDescent="0.2">
      <c r="A103" s="12">
        <f t="shared" si="2"/>
        <v>5</v>
      </c>
      <c r="B103" s="13" t="s">
        <v>498</v>
      </c>
      <c r="C103" s="14" t="s">
        <v>517</v>
      </c>
      <c r="D103" s="15" t="s">
        <v>7</v>
      </c>
      <c r="E103" s="16" t="s">
        <v>519</v>
      </c>
      <c r="F103" s="17">
        <v>1900000</v>
      </c>
      <c r="G103" s="17">
        <v>1590000</v>
      </c>
      <c r="H103" s="17"/>
      <c r="I103" s="49"/>
    </row>
    <row r="104" spans="1:9" s="27" customFormat="1" x14ac:dyDescent="0.2">
      <c r="A104" s="12">
        <f t="shared" si="2"/>
        <v>6</v>
      </c>
      <c r="B104" s="13" t="s">
        <v>498</v>
      </c>
      <c r="C104" s="14" t="s">
        <v>517</v>
      </c>
      <c r="D104" s="15" t="s">
        <v>7</v>
      </c>
      <c r="E104" s="16" t="s">
        <v>522</v>
      </c>
      <c r="F104" s="17">
        <v>496800</v>
      </c>
      <c r="G104" s="17">
        <v>496800</v>
      </c>
      <c r="H104" s="17"/>
      <c r="I104" s="49"/>
    </row>
    <row r="105" spans="1:9" s="27" customFormat="1" x14ac:dyDescent="0.2">
      <c r="A105" s="12">
        <f t="shared" si="2"/>
        <v>7</v>
      </c>
      <c r="B105" s="13" t="s">
        <v>498</v>
      </c>
      <c r="C105" s="14" t="s">
        <v>506</v>
      </c>
      <c r="D105" s="15" t="s">
        <v>7</v>
      </c>
      <c r="E105" s="16" t="s">
        <v>507</v>
      </c>
      <c r="F105" s="17">
        <v>460100</v>
      </c>
      <c r="G105" s="17">
        <v>455700</v>
      </c>
      <c r="H105" s="17"/>
      <c r="I105" s="49"/>
    </row>
    <row r="106" spans="1:9" s="27" customFormat="1" x14ac:dyDescent="0.2">
      <c r="A106" s="12">
        <f t="shared" si="2"/>
        <v>8</v>
      </c>
      <c r="B106" s="13" t="s">
        <v>498</v>
      </c>
      <c r="C106" s="14" t="s">
        <v>503</v>
      </c>
      <c r="D106" s="15" t="s">
        <v>7</v>
      </c>
      <c r="E106" s="16" t="s">
        <v>504</v>
      </c>
      <c r="F106" s="17">
        <v>234000</v>
      </c>
      <c r="G106" s="17">
        <v>234000</v>
      </c>
      <c r="H106" s="17"/>
      <c r="I106" s="46">
        <v>234000</v>
      </c>
    </row>
    <row r="107" spans="1:9" s="27" customFormat="1" ht="42" x14ac:dyDescent="0.2">
      <c r="A107" s="12">
        <f t="shared" si="2"/>
        <v>9</v>
      </c>
      <c r="B107" s="13" t="s">
        <v>498</v>
      </c>
      <c r="C107" s="14" t="s">
        <v>501</v>
      </c>
      <c r="D107" s="15" t="s">
        <v>7</v>
      </c>
      <c r="E107" s="16" t="s">
        <v>502</v>
      </c>
      <c r="F107" s="17">
        <v>450000</v>
      </c>
      <c r="G107" s="17">
        <v>441000</v>
      </c>
      <c r="H107" s="17"/>
      <c r="I107" s="46">
        <v>441000</v>
      </c>
    </row>
    <row r="108" spans="1:9" s="27" customFormat="1" x14ac:dyDescent="0.2">
      <c r="A108" s="12">
        <f t="shared" si="2"/>
        <v>10</v>
      </c>
      <c r="B108" s="13" t="s">
        <v>498</v>
      </c>
      <c r="C108" s="14" t="s">
        <v>501</v>
      </c>
      <c r="D108" s="15" t="s">
        <v>7</v>
      </c>
      <c r="E108" s="16" t="s">
        <v>505</v>
      </c>
      <c r="F108" s="17">
        <v>489000</v>
      </c>
      <c r="G108" s="17">
        <v>487000</v>
      </c>
      <c r="H108" s="17"/>
      <c r="I108" s="44">
        <v>487000</v>
      </c>
    </row>
    <row r="109" spans="1:9" s="27" customFormat="1" ht="42" x14ac:dyDescent="0.2">
      <c r="A109" s="12">
        <f t="shared" si="2"/>
        <v>11</v>
      </c>
      <c r="B109" s="13" t="s">
        <v>498</v>
      </c>
      <c r="C109" s="14" t="s">
        <v>501</v>
      </c>
      <c r="D109" s="15" t="s">
        <v>7</v>
      </c>
      <c r="E109" s="16" t="s">
        <v>516</v>
      </c>
      <c r="F109" s="17">
        <v>450000</v>
      </c>
      <c r="G109" s="17">
        <v>441000</v>
      </c>
      <c r="H109" s="17"/>
      <c r="I109" s="49"/>
    </row>
    <row r="110" spans="1:9" s="27" customFormat="1" x14ac:dyDescent="0.2">
      <c r="A110" s="12">
        <f t="shared" si="2"/>
        <v>12</v>
      </c>
      <c r="B110" s="13" t="s">
        <v>498</v>
      </c>
      <c r="C110" s="14" t="s">
        <v>500</v>
      </c>
      <c r="D110" s="15" t="s">
        <v>7</v>
      </c>
      <c r="E110" s="16" t="s">
        <v>513</v>
      </c>
      <c r="F110" s="17">
        <v>682000</v>
      </c>
      <c r="G110" s="17">
        <v>562000</v>
      </c>
      <c r="H110" s="17"/>
      <c r="I110" s="46"/>
    </row>
    <row r="111" spans="1:9" s="27" customFormat="1" x14ac:dyDescent="0.2">
      <c r="A111" s="12">
        <f t="shared" si="2"/>
        <v>13</v>
      </c>
      <c r="B111" s="13" t="s">
        <v>498</v>
      </c>
      <c r="C111" s="14" t="s">
        <v>499</v>
      </c>
      <c r="D111" s="15" t="s">
        <v>7</v>
      </c>
      <c r="E111" s="16" t="s">
        <v>523</v>
      </c>
      <c r="F111" s="17">
        <v>462300</v>
      </c>
      <c r="G111" s="17">
        <v>462300</v>
      </c>
      <c r="H111" s="17"/>
      <c r="I111" s="49"/>
    </row>
    <row r="112" spans="1:9" s="27" customFormat="1" x14ac:dyDescent="0.2">
      <c r="A112" s="12">
        <f t="shared" si="2"/>
        <v>14</v>
      </c>
      <c r="B112" s="13" t="s">
        <v>498</v>
      </c>
      <c r="C112" s="14" t="s">
        <v>511</v>
      </c>
      <c r="D112" s="15" t="s">
        <v>7</v>
      </c>
      <c r="E112" s="16" t="s">
        <v>512</v>
      </c>
      <c r="F112" s="17">
        <v>432000</v>
      </c>
      <c r="G112" s="17">
        <v>432000</v>
      </c>
      <c r="H112" s="17"/>
      <c r="I112" s="46">
        <v>432000</v>
      </c>
    </row>
    <row r="113" spans="1:9" s="27" customFormat="1" x14ac:dyDescent="0.2">
      <c r="A113" s="12">
        <f t="shared" si="2"/>
        <v>15</v>
      </c>
      <c r="B113" s="13" t="s">
        <v>498</v>
      </c>
      <c r="C113" s="14" t="s">
        <v>524</v>
      </c>
      <c r="D113" s="15" t="s">
        <v>7</v>
      </c>
      <c r="E113" s="16" t="s">
        <v>525</v>
      </c>
      <c r="F113" s="17">
        <v>1140000</v>
      </c>
      <c r="G113" s="17">
        <v>720000</v>
      </c>
      <c r="H113" s="17"/>
      <c r="I113" s="49"/>
    </row>
    <row r="114" spans="1:9" s="27" customFormat="1" x14ac:dyDescent="0.2">
      <c r="A114" s="12">
        <f t="shared" si="2"/>
        <v>16</v>
      </c>
      <c r="B114" s="13" t="s">
        <v>498</v>
      </c>
      <c r="C114" s="14" t="s">
        <v>514</v>
      </c>
      <c r="D114" s="15" t="s">
        <v>7</v>
      </c>
      <c r="E114" s="16" t="s">
        <v>515</v>
      </c>
      <c r="F114" s="17">
        <v>53400</v>
      </c>
      <c r="G114" s="17"/>
      <c r="H114" s="17">
        <f>F114-G114</f>
        <v>53400</v>
      </c>
      <c r="I114" s="49"/>
    </row>
    <row r="115" spans="1:9" s="27" customFormat="1" ht="42" x14ac:dyDescent="0.2">
      <c r="A115" s="12">
        <v>1</v>
      </c>
      <c r="B115" s="13" t="s">
        <v>797</v>
      </c>
      <c r="C115" s="14" t="s">
        <v>801</v>
      </c>
      <c r="D115" s="15" t="s">
        <v>7</v>
      </c>
      <c r="E115" s="16" t="s">
        <v>802</v>
      </c>
      <c r="F115" s="17">
        <v>578000</v>
      </c>
      <c r="G115" s="17">
        <v>568000</v>
      </c>
      <c r="H115" s="17"/>
      <c r="I115" s="49"/>
    </row>
    <row r="116" spans="1:9" s="27" customFormat="1" x14ac:dyDescent="0.2">
      <c r="A116" s="12">
        <f t="shared" si="2"/>
        <v>2</v>
      </c>
      <c r="B116" s="13" t="s">
        <v>797</v>
      </c>
      <c r="C116" s="14" t="s">
        <v>798</v>
      </c>
      <c r="D116" s="15" t="s">
        <v>7</v>
      </c>
      <c r="E116" s="16" t="s">
        <v>799</v>
      </c>
      <c r="F116" s="17">
        <v>746200</v>
      </c>
      <c r="G116" s="17"/>
      <c r="H116" s="17">
        <f>F116-G116</f>
        <v>746200</v>
      </c>
      <c r="I116" s="49"/>
    </row>
    <row r="117" spans="1:9" s="27" customFormat="1" x14ac:dyDescent="0.2">
      <c r="A117" s="12">
        <f t="shared" si="2"/>
        <v>3</v>
      </c>
      <c r="B117" s="13" t="s">
        <v>797</v>
      </c>
      <c r="C117" s="14" t="s">
        <v>798</v>
      </c>
      <c r="D117" s="15" t="s">
        <v>7</v>
      </c>
      <c r="E117" s="16" t="s">
        <v>800</v>
      </c>
      <c r="F117" s="17">
        <v>465000</v>
      </c>
      <c r="G117" s="17">
        <v>370000</v>
      </c>
      <c r="H117" s="17"/>
      <c r="I117" s="49"/>
    </row>
    <row r="118" spans="1:9" s="27" customFormat="1" x14ac:dyDescent="0.2">
      <c r="A118" s="12">
        <f t="shared" si="2"/>
        <v>4</v>
      </c>
      <c r="B118" s="13" t="s">
        <v>797</v>
      </c>
      <c r="C118" s="14" t="s">
        <v>798</v>
      </c>
      <c r="D118" s="15" t="s">
        <v>7</v>
      </c>
      <c r="E118" s="16" t="s">
        <v>803</v>
      </c>
      <c r="F118" s="17">
        <v>249000</v>
      </c>
      <c r="G118" s="17"/>
      <c r="H118" s="17">
        <f>F118-G118</f>
        <v>249000</v>
      </c>
      <c r="I118" s="49"/>
    </row>
    <row r="119" spans="1:9" s="27" customFormat="1" x14ac:dyDescent="0.2">
      <c r="A119" s="12">
        <v>1</v>
      </c>
      <c r="B119" s="13" t="s">
        <v>119</v>
      </c>
      <c r="C119" s="14" t="s">
        <v>123</v>
      </c>
      <c r="D119" s="15" t="s">
        <v>7</v>
      </c>
      <c r="E119" s="16" t="s">
        <v>124</v>
      </c>
      <c r="F119" s="17">
        <v>465000</v>
      </c>
      <c r="G119" s="17"/>
      <c r="H119" s="17">
        <v>465000</v>
      </c>
      <c r="I119" s="44"/>
    </row>
    <row r="120" spans="1:9" s="27" customFormat="1" x14ac:dyDescent="0.2">
      <c r="A120" s="12">
        <f t="shared" si="2"/>
        <v>2</v>
      </c>
      <c r="B120" s="13" t="s">
        <v>119</v>
      </c>
      <c r="C120" s="14" t="s">
        <v>120</v>
      </c>
      <c r="D120" s="15" t="s">
        <v>7</v>
      </c>
      <c r="E120" s="16" t="s">
        <v>125</v>
      </c>
      <c r="F120" s="17">
        <v>435500</v>
      </c>
      <c r="G120" s="17"/>
      <c r="H120" s="17">
        <v>435500</v>
      </c>
      <c r="I120" s="44"/>
    </row>
    <row r="121" spans="1:9" s="27" customFormat="1" x14ac:dyDescent="0.2">
      <c r="A121" s="12">
        <f t="shared" si="2"/>
        <v>3</v>
      </c>
      <c r="B121" s="13" t="s">
        <v>119</v>
      </c>
      <c r="C121" s="14" t="s">
        <v>121</v>
      </c>
      <c r="D121" s="15" t="s">
        <v>7</v>
      </c>
      <c r="E121" s="16" t="s">
        <v>122</v>
      </c>
      <c r="F121" s="17">
        <v>488000</v>
      </c>
      <c r="G121" s="17">
        <v>483000</v>
      </c>
      <c r="H121" s="17"/>
      <c r="I121" s="44">
        <v>483000</v>
      </c>
    </row>
    <row r="122" spans="1:9" x14ac:dyDescent="0.2">
      <c r="A122" s="12">
        <v>1</v>
      </c>
      <c r="B122" s="13" t="s">
        <v>616</v>
      </c>
      <c r="C122" s="14" t="s">
        <v>625</v>
      </c>
      <c r="D122" s="15" t="s">
        <v>7</v>
      </c>
      <c r="E122" s="16" t="s">
        <v>626</v>
      </c>
      <c r="F122" s="17">
        <v>380000</v>
      </c>
      <c r="G122" s="17">
        <v>380000</v>
      </c>
      <c r="H122" s="17"/>
      <c r="I122" s="44">
        <v>380000</v>
      </c>
    </row>
    <row r="123" spans="1:9" s="24" customFormat="1" x14ac:dyDescent="0.2">
      <c r="A123" s="12">
        <f t="shared" ref="A123:A138" si="3">A122+1</f>
        <v>2</v>
      </c>
      <c r="B123" s="13" t="s">
        <v>616</v>
      </c>
      <c r="C123" s="14" t="s">
        <v>633</v>
      </c>
      <c r="D123" s="15" t="s">
        <v>7</v>
      </c>
      <c r="E123" s="16" t="s">
        <v>634</v>
      </c>
      <c r="F123" s="17">
        <v>2889000</v>
      </c>
      <c r="G123" s="17">
        <v>2130000</v>
      </c>
      <c r="H123" s="17"/>
      <c r="I123" s="49"/>
    </row>
    <row r="124" spans="1:9" x14ac:dyDescent="0.2">
      <c r="A124" s="12">
        <f t="shared" si="3"/>
        <v>3</v>
      </c>
      <c r="B124" s="13" t="s">
        <v>616</v>
      </c>
      <c r="C124" s="14" t="s">
        <v>628</v>
      </c>
      <c r="D124" s="15" t="s">
        <v>7</v>
      </c>
      <c r="E124" s="16" t="s">
        <v>629</v>
      </c>
      <c r="F124" s="17">
        <v>315000</v>
      </c>
      <c r="G124" s="17">
        <v>312000</v>
      </c>
      <c r="H124" s="17"/>
      <c r="I124" s="44"/>
    </row>
    <row r="125" spans="1:9" x14ac:dyDescent="0.2">
      <c r="A125" s="12">
        <f t="shared" si="3"/>
        <v>4</v>
      </c>
      <c r="B125" s="13" t="s">
        <v>616</v>
      </c>
      <c r="C125" s="14" t="s">
        <v>628</v>
      </c>
      <c r="D125" s="15" t="s">
        <v>7</v>
      </c>
      <c r="E125" s="16" t="s">
        <v>632</v>
      </c>
      <c r="F125" s="17">
        <v>148000</v>
      </c>
      <c r="G125" s="17">
        <v>146000</v>
      </c>
      <c r="H125" s="17"/>
      <c r="I125" s="46">
        <v>146000</v>
      </c>
    </row>
    <row r="126" spans="1:9" s="18" customFormat="1" x14ac:dyDescent="0.2">
      <c r="A126" s="12">
        <f t="shared" si="3"/>
        <v>5</v>
      </c>
      <c r="B126" s="13" t="s">
        <v>616</v>
      </c>
      <c r="C126" s="14" t="s">
        <v>628</v>
      </c>
      <c r="D126" s="15" t="s">
        <v>7</v>
      </c>
      <c r="E126" s="16" t="s">
        <v>635</v>
      </c>
      <c r="F126" s="17">
        <v>1181000</v>
      </c>
      <c r="G126" s="17">
        <v>1177000</v>
      </c>
      <c r="H126" s="17"/>
      <c r="I126" s="49"/>
    </row>
    <row r="127" spans="1:9" s="18" customFormat="1" x14ac:dyDescent="0.2">
      <c r="A127" s="12">
        <f t="shared" si="3"/>
        <v>6</v>
      </c>
      <c r="B127" s="19" t="s">
        <v>616</v>
      </c>
      <c r="C127" s="20" t="s">
        <v>628</v>
      </c>
      <c r="D127" s="15" t="s">
        <v>7</v>
      </c>
      <c r="E127" s="21" t="s">
        <v>639</v>
      </c>
      <c r="F127" s="22">
        <v>1965000</v>
      </c>
      <c r="G127" s="22">
        <v>1280000</v>
      </c>
      <c r="H127" s="17"/>
      <c r="I127" s="47"/>
    </row>
    <row r="128" spans="1:9" s="18" customFormat="1" ht="42" x14ac:dyDescent="0.2">
      <c r="A128" s="12">
        <f t="shared" si="3"/>
        <v>7</v>
      </c>
      <c r="B128" s="19" t="s">
        <v>616</v>
      </c>
      <c r="C128" s="20" t="s">
        <v>628</v>
      </c>
      <c r="D128" s="15" t="s">
        <v>7</v>
      </c>
      <c r="E128" s="21" t="s">
        <v>640</v>
      </c>
      <c r="F128" s="22">
        <v>68000</v>
      </c>
      <c r="G128" s="22">
        <v>67000</v>
      </c>
      <c r="H128" s="17"/>
      <c r="I128" s="47"/>
    </row>
    <row r="129" spans="1:9" x14ac:dyDescent="0.2">
      <c r="A129" s="12">
        <f t="shared" si="3"/>
        <v>8</v>
      </c>
      <c r="B129" s="13" t="s">
        <v>616</v>
      </c>
      <c r="C129" s="14" t="s">
        <v>618</v>
      </c>
      <c r="D129" s="15" t="s">
        <v>7</v>
      </c>
      <c r="E129" s="16" t="s">
        <v>619</v>
      </c>
      <c r="F129" s="17">
        <v>57000</v>
      </c>
      <c r="G129" s="17">
        <v>57000</v>
      </c>
      <c r="H129" s="17"/>
      <c r="I129" s="44"/>
    </row>
    <row r="130" spans="1:9" ht="42" x14ac:dyDescent="0.2">
      <c r="A130" s="12">
        <f t="shared" si="3"/>
        <v>9</v>
      </c>
      <c r="B130" s="13" t="s">
        <v>616</v>
      </c>
      <c r="C130" s="14" t="s">
        <v>618</v>
      </c>
      <c r="D130" s="15" t="s">
        <v>7</v>
      </c>
      <c r="E130" s="16" t="s">
        <v>641</v>
      </c>
      <c r="F130" s="17">
        <v>995000</v>
      </c>
      <c r="G130" s="17"/>
      <c r="H130" s="17">
        <f>F130-G130</f>
        <v>995000</v>
      </c>
      <c r="I130" s="46"/>
    </row>
    <row r="131" spans="1:9" x14ac:dyDescent="0.2">
      <c r="A131" s="12">
        <f t="shared" si="3"/>
        <v>10</v>
      </c>
      <c r="B131" s="13" t="s">
        <v>616</v>
      </c>
      <c r="C131" s="14" t="s">
        <v>630</v>
      </c>
      <c r="D131" s="15" t="s">
        <v>7</v>
      </c>
      <c r="E131" s="16" t="s">
        <v>631</v>
      </c>
      <c r="F131" s="17">
        <v>499000</v>
      </c>
      <c r="G131" s="17"/>
      <c r="H131" s="17">
        <f>F131-G131</f>
        <v>499000</v>
      </c>
      <c r="I131" s="49"/>
    </row>
    <row r="132" spans="1:9" x14ac:dyDescent="0.2">
      <c r="A132" s="12">
        <f t="shared" si="3"/>
        <v>11</v>
      </c>
      <c r="B132" s="13" t="s">
        <v>616</v>
      </c>
      <c r="C132" s="14" t="s">
        <v>620</v>
      </c>
      <c r="D132" s="15" t="s">
        <v>7</v>
      </c>
      <c r="E132" s="16" t="s">
        <v>621</v>
      </c>
      <c r="F132" s="17">
        <v>1501900</v>
      </c>
      <c r="G132" s="17">
        <v>1277000</v>
      </c>
      <c r="H132" s="17"/>
      <c r="I132" s="49"/>
    </row>
    <row r="133" spans="1:9" x14ac:dyDescent="0.2">
      <c r="A133" s="12">
        <f t="shared" si="3"/>
        <v>12</v>
      </c>
      <c r="B133" s="13" t="s">
        <v>616</v>
      </c>
      <c r="C133" s="14" t="s">
        <v>6</v>
      </c>
      <c r="D133" s="15" t="s">
        <v>7</v>
      </c>
      <c r="E133" s="32" t="s">
        <v>642</v>
      </c>
      <c r="F133" s="17">
        <v>460000</v>
      </c>
      <c r="G133" s="17"/>
      <c r="H133" s="17">
        <f>F133-G133</f>
        <v>460000</v>
      </c>
      <c r="I133" s="46"/>
    </row>
    <row r="134" spans="1:9" x14ac:dyDescent="0.2">
      <c r="A134" s="12">
        <f t="shared" si="3"/>
        <v>13</v>
      </c>
      <c r="B134" s="13" t="s">
        <v>616</v>
      </c>
      <c r="C134" s="14" t="s">
        <v>622</v>
      </c>
      <c r="D134" s="15" t="s">
        <v>7</v>
      </c>
      <c r="E134" s="16" t="s">
        <v>623</v>
      </c>
      <c r="F134" s="17">
        <v>497000</v>
      </c>
      <c r="G134" s="17">
        <v>497000</v>
      </c>
      <c r="H134" s="17"/>
      <c r="I134" s="44">
        <v>497000</v>
      </c>
    </row>
    <row r="135" spans="1:9" s="27" customFormat="1" x14ac:dyDescent="0.2">
      <c r="A135" s="12">
        <f t="shared" si="3"/>
        <v>14</v>
      </c>
      <c r="B135" s="13" t="s">
        <v>616</v>
      </c>
      <c r="C135" s="14" t="s">
        <v>622</v>
      </c>
      <c r="D135" s="15" t="s">
        <v>7</v>
      </c>
      <c r="E135" s="16" t="s">
        <v>624</v>
      </c>
      <c r="F135" s="17">
        <v>80000</v>
      </c>
      <c r="G135" s="17">
        <v>80000</v>
      </c>
      <c r="H135" s="17"/>
      <c r="I135" s="49"/>
    </row>
    <row r="136" spans="1:9" s="27" customFormat="1" ht="42" x14ac:dyDescent="0.2">
      <c r="A136" s="12">
        <f t="shared" si="3"/>
        <v>15</v>
      </c>
      <c r="B136" s="13" t="s">
        <v>616</v>
      </c>
      <c r="C136" s="14" t="s">
        <v>622</v>
      </c>
      <c r="D136" s="15" t="s">
        <v>7</v>
      </c>
      <c r="E136" s="16" t="s">
        <v>636</v>
      </c>
      <c r="F136" s="17">
        <v>496500</v>
      </c>
      <c r="G136" s="17">
        <v>496500</v>
      </c>
      <c r="H136" s="17"/>
      <c r="I136" s="49"/>
    </row>
    <row r="137" spans="1:9" s="27" customFormat="1" x14ac:dyDescent="0.2">
      <c r="A137" s="12">
        <f t="shared" si="3"/>
        <v>16</v>
      </c>
      <c r="B137" s="13" t="s">
        <v>616</v>
      </c>
      <c r="C137" s="14" t="s">
        <v>637</v>
      </c>
      <c r="D137" s="15" t="s">
        <v>7</v>
      </c>
      <c r="E137" s="16" t="s">
        <v>638</v>
      </c>
      <c r="F137" s="17">
        <v>500000</v>
      </c>
      <c r="G137" s="17">
        <v>500000</v>
      </c>
      <c r="H137" s="17"/>
      <c r="I137" s="46">
        <v>500000</v>
      </c>
    </row>
    <row r="138" spans="1:9" s="27" customFormat="1" x14ac:dyDescent="0.2">
      <c r="A138" s="12">
        <f t="shared" si="3"/>
        <v>17</v>
      </c>
      <c r="B138" s="13" t="s">
        <v>616</v>
      </c>
      <c r="C138" s="14" t="s">
        <v>617</v>
      </c>
      <c r="D138" s="15" t="s">
        <v>7</v>
      </c>
      <c r="E138" s="16" t="s">
        <v>627</v>
      </c>
      <c r="F138" s="17">
        <v>1121000</v>
      </c>
      <c r="G138" s="17">
        <v>888000</v>
      </c>
      <c r="H138" s="17"/>
      <c r="I138" s="49"/>
    </row>
    <row r="139" spans="1:9" x14ac:dyDescent="0.2">
      <c r="A139" s="12">
        <v>1</v>
      </c>
      <c r="B139" s="13" t="s">
        <v>126</v>
      </c>
      <c r="C139" s="14" t="s">
        <v>47</v>
      </c>
      <c r="D139" s="15" t="s">
        <v>7</v>
      </c>
      <c r="E139" s="16" t="s">
        <v>129</v>
      </c>
      <c r="F139" s="17">
        <v>850000</v>
      </c>
      <c r="G139" s="17">
        <v>850000</v>
      </c>
      <c r="H139" s="17"/>
      <c r="I139" s="49"/>
    </row>
    <row r="140" spans="1:9" s="27" customFormat="1" ht="42" x14ac:dyDescent="0.2">
      <c r="A140" s="12">
        <f t="shared" ref="A140:A142" si="4">A139+1</f>
        <v>2</v>
      </c>
      <c r="B140" s="13" t="s">
        <v>126</v>
      </c>
      <c r="C140" s="14" t="s">
        <v>47</v>
      </c>
      <c r="D140" s="15" t="s">
        <v>7</v>
      </c>
      <c r="E140" s="16" t="s">
        <v>132</v>
      </c>
      <c r="F140" s="17">
        <v>390000</v>
      </c>
      <c r="G140" s="17"/>
      <c r="H140" s="17">
        <f>F140-G140</f>
        <v>390000</v>
      </c>
      <c r="I140" s="49"/>
    </row>
    <row r="141" spans="1:9" s="27" customFormat="1" x14ac:dyDescent="0.2">
      <c r="A141" s="12">
        <f t="shared" si="4"/>
        <v>3</v>
      </c>
      <c r="B141" s="13" t="s">
        <v>126</v>
      </c>
      <c r="C141" s="14" t="s">
        <v>134</v>
      </c>
      <c r="D141" s="15" t="s">
        <v>7</v>
      </c>
      <c r="E141" s="16" t="s">
        <v>135</v>
      </c>
      <c r="F141" s="17">
        <v>497000</v>
      </c>
      <c r="G141" s="17">
        <v>497000</v>
      </c>
      <c r="H141" s="17"/>
      <c r="I141" s="49"/>
    </row>
    <row r="142" spans="1:9" s="27" customFormat="1" x14ac:dyDescent="0.2">
      <c r="A142" s="12">
        <f t="shared" si="4"/>
        <v>4</v>
      </c>
      <c r="B142" s="13" t="s">
        <v>126</v>
      </c>
      <c r="C142" s="14" t="s">
        <v>134</v>
      </c>
      <c r="D142" s="15" t="s">
        <v>7</v>
      </c>
      <c r="E142" s="16" t="s">
        <v>137</v>
      </c>
      <c r="F142" s="17">
        <v>1290000</v>
      </c>
      <c r="G142" s="17">
        <v>746000</v>
      </c>
      <c r="H142" s="17"/>
      <c r="I142" s="49"/>
    </row>
    <row r="143" spans="1:9" s="27" customFormat="1" x14ac:dyDescent="0.2">
      <c r="A143" s="12">
        <f t="shared" ref="A143:A204" si="5">A142+1</f>
        <v>5</v>
      </c>
      <c r="B143" s="13" t="s">
        <v>126</v>
      </c>
      <c r="C143" s="14" t="s">
        <v>127</v>
      </c>
      <c r="D143" s="15" t="s">
        <v>7</v>
      </c>
      <c r="E143" s="16" t="s">
        <v>128</v>
      </c>
      <c r="F143" s="17">
        <v>498000</v>
      </c>
      <c r="G143" s="17">
        <v>498000</v>
      </c>
      <c r="H143" s="17"/>
      <c r="I143" s="44">
        <v>498000</v>
      </c>
    </row>
    <row r="144" spans="1:9" s="27" customFormat="1" x14ac:dyDescent="0.2">
      <c r="A144" s="12">
        <f t="shared" si="5"/>
        <v>6</v>
      </c>
      <c r="B144" s="19" t="s">
        <v>126</v>
      </c>
      <c r="C144" s="20" t="s">
        <v>6</v>
      </c>
      <c r="D144" s="28" t="s">
        <v>7</v>
      </c>
      <c r="E144" s="33" t="s">
        <v>138</v>
      </c>
      <c r="F144" s="22">
        <v>212000</v>
      </c>
      <c r="G144" s="22"/>
      <c r="H144" s="22">
        <v>212000</v>
      </c>
      <c r="I144" s="47"/>
    </row>
    <row r="145" spans="1:9" s="27" customFormat="1" x14ac:dyDescent="0.2">
      <c r="A145" s="12">
        <f t="shared" si="5"/>
        <v>7</v>
      </c>
      <c r="B145" s="13" t="s">
        <v>126</v>
      </c>
      <c r="C145" s="14" t="s">
        <v>130</v>
      </c>
      <c r="D145" s="15" t="s">
        <v>7</v>
      </c>
      <c r="E145" s="16" t="s">
        <v>131</v>
      </c>
      <c r="F145" s="17">
        <v>198400</v>
      </c>
      <c r="G145" s="17">
        <v>198400</v>
      </c>
      <c r="H145" s="17"/>
      <c r="I145" s="49"/>
    </row>
    <row r="146" spans="1:9" s="27" customFormat="1" ht="42" x14ac:dyDescent="0.2">
      <c r="A146" s="12">
        <f t="shared" si="5"/>
        <v>8</v>
      </c>
      <c r="B146" s="13" t="s">
        <v>126</v>
      </c>
      <c r="C146" s="14" t="s">
        <v>130</v>
      </c>
      <c r="D146" s="15" t="s">
        <v>7</v>
      </c>
      <c r="E146" s="16" t="s">
        <v>133</v>
      </c>
      <c r="F146" s="17">
        <v>1413000</v>
      </c>
      <c r="G146" s="17">
        <v>1216690</v>
      </c>
      <c r="H146" s="17"/>
      <c r="I146" s="49"/>
    </row>
    <row r="147" spans="1:9" s="27" customFormat="1" x14ac:dyDescent="0.2">
      <c r="A147" s="12">
        <f t="shared" si="5"/>
        <v>9</v>
      </c>
      <c r="B147" s="13" t="s">
        <v>126</v>
      </c>
      <c r="C147" s="14" t="s">
        <v>130</v>
      </c>
      <c r="D147" s="15" t="s">
        <v>7</v>
      </c>
      <c r="E147" s="16" t="s">
        <v>136</v>
      </c>
      <c r="F147" s="17">
        <v>1345000</v>
      </c>
      <c r="G147" s="17">
        <v>1111100</v>
      </c>
      <c r="H147" s="17"/>
      <c r="I147" s="49"/>
    </row>
    <row r="148" spans="1:9" s="27" customFormat="1" ht="42" x14ac:dyDescent="0.2">
      <c r="A148" s="12">
        <v>1</v>
      </c>
      <c r="B148" s="13" t="s">
        <v>694</v>
      </c>
      <c r="C148" s="14" t="s">
        <v>699</v>
      </c>
      <c r="D148" s="15" t="s">
        <v>7</v>
      </c>
      <c r="E148" s="16" t="s">
        <v>700</v>
      </c>
      <c r="F148" s="17">
        <v>114000</v>
      </c>
      <c r="G148" s="17">
        <v>114000</v>
      </c>
      <c r="H148" s="17"/>
      <c r="I148" s="49"/>
    </row>
    <row r="149" spans="1:9" s="27" customFormat="1" x14ac:dyDescent="0.2">
      <c r="A149" s="12">
        <f t="shared" si="5"/>
        <v>2</v>
      </c>
      <c r="B149" s="13" t="s">
        <v>694</v>
      </c>
      <c r="C149" s="14" t="s">
        <v>699</v>
      </c>
      <c r="D149" s="15" t="s">
        <v>7</v>
      </c>
      <c r="E149" s="16" t="s">
        <v>706</v>
      </c>
      <c r="F149" s="17">
        <v>174000</v>
      </c>
      <c r="G149" s="17">
        <v>174000</v>
      </c>
      <c r="H149" s="17"/>
      <c r="I149" s="49"/>
    </row>
    <row r="150" spans="1:9" s="27" customFormat="1" ht="42" x14ac:dyDescent="0.2">
      <c r="A150" s="12">
        <f t="shared" si="5"/>
        <v>3</v>
      </c>
      <c r="B150" s="13" t="s">
        <v>694</v>
      </c>
      <c r="C150" s="14" t="s">
        <v>699</v>
      </c>
      <c r="D150" s="15" t="s">
        <v>7</v>
      </c>
      <c r="E150" s="16" t="s">
        <v>707</v>
      </c>
      <c r="F150" s="17">
        <v>17000</v>
      </c>
      <c r="G150" s="17">
        <v>17000</v>
      </c>
      <c r="H150" s="17"/>
      <c r="I150" s="46">
        <v>17000</v>
      </c>
    </row>
    <row r="151" spans="1:9" s="27" customFormat="1" ht="42" x14ac:dyDescent="0.2">
      <c r="A151" s="12">
        <f t="shared" si="5"/>
        <v>4</v>
      </c>
      <c r="B151" s="13" t="s">
        <v>694</v>
      </c>
      <c r="C151" s="14" t="s">
        <v>699</v>
      </c>
      <c r="D151" s="15" t="s">
        <v>7</v>
      </c>
      <c r="E151" s="16" t="s">
        <v>708</v>
      </c>
      <c r="F151" s="17">
        <v>240000</v>
      </c>
      <c r="G151" s="17">
        <v>240000</v>
      </c>
      <c r="H151" s="17"/>
      <c r="I151" s="44"/>
    </row>
    <row r="152" spans="1:9" s="27" customFormat="1" ht="42" x14ac:dyDescent="0.2">
      <c r="A152" s="12">
        <f t="shared" si="5"/>
        <v>5</v>
      </c>
      <c r="B152" s="13" t="s">
        <v>694</v>
      </c>
      <c r="C152" s="14" t="s">
        <v>699</v>
      </c>
      <c r="D152" s="15" t="s">
        <v>7</v>
      </c>
      <c r="E152" s="16" t="s">
        <v>713</v>
      </c>
      <c r="F152" s="17">
        <v>195000</v>
      </c>
      <c r="G152" s="17">
        <v>195000</v>
      </c>
      <c r="H152" s="17"/>
      <c r="I152" s="49"/>
    </row>
    <row r="153" spans="1:9" s="27" customFormat="1" ht="42" x14ac:dyDescent="0.2">
      <c r="A153" s="12">
        <f t="shared" si="5"/>
        <v>6</v>
      </c>
      <c r="B153" s="13" t="s">
        <v>694</v>
      </c>
      <c r="C153" s="14" t="s">
        <v>695</v>
      </c>
      <c r="D153" s="15" t="s">
        <v>7</v>
      </c>
      <c r="E153" s="16" t="s">
        <v>696</v>
      </c>
      <c r="F153" s="17">
        <v>300000</v>
      </c>
      <c r="G153" s="17">
        <v>300000</v>
      </c>
      <c r="H153" s="17"/>
      <c r="I153" s="46">
        <v>300000</v>
      </c>
    </row>
    <row r="154" spans="1:9" s="27" customFormat="1" x14ac:dyDescent="0.2">
      <c r="A154" s="12">
        <f t="shared" si="5"/>
        <v>7</v>
      </c>
      <c r="B154" s="13" t="s">
        <v>694</v>
      </c>
      <c r="C154" s="14" t="s">
        <v>695</v>
      </c>
      <c r="D154" s="15" t="s">
        <v>7</v>
      </c>
      <c r="E154" s="16" t="s">
        <v>697</v>
      </c>
      <c r="F154" s="17">
        <v>395800</v>
      </c>
      <c r="G154" s="17">
        <v>394600</v>
      </c>
      <c r="H154" s="17"/>
      <c r="I154" s="46">
        <v>394600</v>
      </c>
    </row>
    <row r="155" spans="1:9" s="27" customFormat="1" x14ac:dyDescent="0.2">
      <c r="A155" s="12">
        <f t="shared" si="5"/>
        <v>8</v>
      </c>
      <c r="B155" s="13" t="s">
        <v>694</v>
      </c>
      <c r="C155" s="14" t="s">
        <v>695</v>
      </c>
      <c r="D155" s="15" t="s">
        <v>7</v>
      </c>
      <c r="E155" s="16" t="s">
        <v>698</v>
      </c>
      <c r="F155" s="17">
        <v>1586500</v>
      </c>
      <c r="G155" s="17">
        <v>795959</v>
      </c>
      <c r="H155" s="17"/>
      <c r="I155" s="49"/>
    </row>
    <row r="156" spans="1:9" s="27" customFormat="1" x14ac:dyDescent="0.2">
      <c r="A156" s="12">
        <f t="shared" si="5"/>
        <v>9</v>
      </c>
      <c r="B156" s="13" t="s">
        <v>694</v>
      </c>
      <c r="C156" s="14" t="s">
        <v>695</v>
      </c>
      <c r="D156" s="15" t="s">
        <v>7</v>
      </c>
      <c r="E156" s="23" t="s">
        <v>701</v>
      </c>
      <c r="F156" s="17">
        <v>789000</v>
      </c>
      <c r="G156" s="17">
        <v>700000</v>
      </c>
      <c r="H156" s="17"/>
      <c r="I156" s="49"/>
    </row>
    <row r="157" spans="1:9" s="27" customFormat="1" x14ac:dyDescent="0.2">
      <c r="A157" s="12">
        <f t="shared" si="5"/>
        <v>10</v>
      </c>
      <c r="B157" s="13" t="s">
        <v>694</v>
      </c>
      <c r="C157" s="14" t="s">
        <v>695</v>
      </c>
      <c r="D157" s="15" t="s">
        <v>7</v>
      </c>
      <c r="E157" s="16" t="s">
        <v>710</v>
      </c>
      <c r="F157" s="17">
        <v>140000</v>
      </c>
      <c r="G157" s="17">
        <v>140000</v>
      </c>
      <c r="H157" s="17"/>
      <c r="I157" s="46">
        <v>140000</v>
      </c>
    </row>
    <row r="158" spans="1:9" s="27" customFormat="1" ht="42" x14ac:dyDescent="0.2">
      <c r="A158" s="12">
        <f t="shared" si="5"/>
        <v>11</v>
      </c>
      <c r="B158" s="13" t="s">
        <v>694</v>
      </c>
      <c r="C158" s="14" t="s">
        <v>695</v>
      </c>
      <c r="D158" s="15" t="s">
        <v>7</v>
      </c>
      <c r="E158" s="16" t="s">
        <v>714</v>
      </c>
      <c r="F158" s="17">
        <v>365200</v>
      </c>
      <c r="G158" s="17">
        <v>365200</v>
      </c>
      <c r="H158" s="17"/>
      <c r="I158" s="46">
        <v>365200</v>
      </c>
    </row>
    <row r="159" spans="1:9" s="27" customFormat="1" ht="42" x14ac:dyDescent="0.2">
      <c r="A159" s="12">
        <f t="shared" si="5"/>
        <v>12</v>
      </c>
      <c r="B159" s="13" t="s">
        <v>694</v>
      </c>
      <c r="C159" s="14" t="s">
        <v>702</v>
      </c>
      <c r="D159" s="15" t="s">
        <v>7</v>
      </c>
      <c r="E159" s="23" t="s">
        <v>703</v>
      </c>
      <c r="F159" s="17">
        <v>73000</v>
      </c>
      <c r="G159" s="17">
        <v>72000</v>
      </c>
      <c r="H159" s="17"/>
      <c r="I159" s="46">
        <v>72000</v>
      </c>
    </row>
    <row r="160" spans="1:9" s="27" customFormat="1" ht="42" x14ac:dyDescent="0.2">
      <c r="A160" s="12">
        <f t="shared" si="5"/>
        <v>13</v>
      </c>
      <c r="B160" s="13" t="s">
        <v>694</v>
      </c>
      <c r="C160" s="14" t="s">
        <v>6</v>
      </c>
      <c r="D160" s="15" t="s">
        <v>7</v>
      </c>
      <c r="E160" s="32" t="s">
        <v>847</v>
      </c>
      <c r="F160" s="17">
        <v>300000</v>
      </c>
      <c r="G160" s="17"/>
      <c r="H160" s="17">
        <v>300000</v>
      </c>
      <c r="I160" s="46"/>
    </row>
    <row r="161" spans="1:9" s="27" customFormat="1" ht="42" x14ac:dyDescent="0.2">
      <c r="A161" s="12">
        <f t="shared" si="5"/>
        <v>14</v>
      </c>
      <c r="B161" s="13" t="s">
        <v>694</v>
      </c>
      <c r="C161" s="14" t="s">
        <v>704</v>
      </c>
      <c r="D161" s="15" t="s">
        <v>7</v>
      </c>
      <c r="E161" s="16" t="s">
        <v>705</v>
      </c>
      <c r="F161" s="17">
        <v>20000</v>
      </c>
      <c r="G161" s="17">
        <v>20000</v>
      </c>
      <c r="H161" s="17"/>
      <c r="I161" s="46">
        <v>20000</v>
      </c>
    </row>
    <row r="162" spans="1:9" s="27" customFormat="1" ht="42" x14ac:dyDescent="0.2">
      <c r="A162" s="12">
        <f t="shared" si="5"/>
        <v>15</v>
      </c>
      <c r="B162" s="13" t="s">
        <v>694</v>
      </c>
      <c r="C162" s="14" t="s">
        <v>704</v>
      </c>
      <c r="D162" s="15" t="s">
        <v>7</v>
      </c>
      <c r="E162" s="16" t="s">
        <v>709</v>
      </c>
      <c r="F162" s="17">
        <v>90000</v>
      </c>
      <c r="G162" s="17">
        <v>90000</v>
      </c>
      <c r="H162" s="17"/>
      <c r="I162" s="46">
        <v>90000</v>
      </c>
    </row>
    <row r="163" spans="1:9" s="27" customFormat="1" ht="42" x14ac:dyDescent="0.2">
      <c r="A163" s="12">
        <f t="shared" si="5"/>
        <v>16</v>
      </c>
      <c r="B163" s="13" t="s">
        <v>694</v>
      </c>
      <c r="C163" s="14" t="s">
        <v>711</v>
      </c>
      <c r="D163" s="15" t="s">
        <v>7</v>
      </c>
      <c r="E163" s="16" t="s">
        <v>712</v>
      </c>
      <c r="F163" s="17">
        <v>1163000</v>
      </c>
      <c r="G163" s="17">
        <v>933000</v>
      </c>
      <c r="H163" s="17"/>
      <c r="I163" s="49"/>
    </row>
    <row r="164" spans="1:9" s="27" customFormat="1" x14ac:dyDescent="0.2">
      <c r="A164" s="12">
        <v>1</v>
      </c>
      <c r="B164" s="13" t="s">
        <v>105</v>
      </c>
      <c r="C164" s="14" t="s">
        <v>108</v>
      </c>
      <c r="D164" s="15" t="s">
        <v>7</v>
      </c>
      <c r="E164" s="16" t="s">
        <v>109</v>
      </c>
      <c r="F164" s="17">
        <v>495500</v>
      </c>
      <c r="G164" s="17">
        <v>494000</v>
      </c>
      <c r="H164" s="17"/>
      <c r="I164" s="49"/>
    </row>
    <row r="165" spans="1:9" s="27" customFormat="1" x14ac:dyDescent="0.2">
      <c r="A165" s="12">
        <f t="shared" si="5"/>
        <v>2</v>
      </c>
      <c r="B165" s="13" t="s">
        <v>105</v>
      </c>
      <c r="C165" s="14" t="s">
        <v>108</v>
      </c>
      <c r="D165" s="15" t="s">
        <v>7</v>
      </c>
      <c r="E165" s="16" t="s">
        <v>115</v>
      </c>
      <c r="F165" s="17">
        <v>321800</v>
      </c>
      <c r="G165" s="17">
        <v>321300</v>
      </c>
      <c r="H165" s="17"/>
      <c r="I165" s="49"/>
    </row>
    <row r="166" spans="1:9" s="27" customFormat="1" x14ac:dyDescent="0.2">
      <c r="A166" s="12">
        <f t="shared" si="5"/>
        <v>3</v>
      </c>
      <c r="B166" s="13" t="s">
        <v>105</v>
      </c>
      <c r="C166" s="14" t="s">
        <v>108</v>
      </c>
      <c r="D166" s="15" t="s">
        <v>7</v>
      </c>
      <c r="E166" s="16" t="s">
        <v>118</v>
      </c>
      <c r="F166" s="17">
        <v>100000</v>
      </c>
      <c r="G166" s="17"/>
      <c r="H166" s="17">
        <v>100000</v>
      </c>
      <c r="I166" s="44"/>
    </row>
    <row r="167" spans="1:9" s="27" customFormat="1" x14ac:dyDescent="0.2">
      <c r="A167" s="12">
        <f t="shared" si="5"/>
        <v>4</v>
      </c>
      <c r="B167" s="13" t="s">
        <v>105</v>
      </c>
      <c r="C167" s="14" t="s">
        <v>110</v>
      </c>
      <c r="D167" s="15" t="s">
        <v>7</v>
      </c>
      <c r="E167" s="16" t="s">
        <v>111</v>
      </c>
      <c r="F167" s="17">
        <v>491500</v>
      </c>
      <c r="G167" s="17">
        <v>491500</v>
      </c>
      <c r="H167" s="17"/>
      <c r="I167" s="49"/>
    </row>
    <row r="168" spans="1:9" s="27" customFormat="1" x14ac:dyDescent="0.2">
      <c r="A168" s="12">
        <f t="shared" si="5"/>
        <v>5</v>
      </c>
      <c r="B168" s="13" t="s">
        <v>105</v>
      </c>
      <c r="C168" s="14" t="s">
        <v>110</v>
      </c>
      <c r="D168" s="15" t="s">
        <v>7</v>
      </c>
      <c r="E168" s="16" t="s">
        <v>117</v>
      </c>
      <c r="F168" s="17">
        <v>310100</v>
      </c>
      <c r="G168" s="17">
        <v>296236.34000000003</v>
      </c>
      <c r="H168" s="17"/>
      <c r="I168" s="46">
        <v>296236.34000000003</v>
      </c>
    </row>
    <row r="169" spans="1:9" s="27" customFormat="1" x14ac:dyDescent="0.2">
      <c r="A169" s="12">
        <f t="shared" si="5"/>
        <v>6</v>
      </c>
      <c r="B169" s="13" t="s">
        <v>105</v>
      </c>
      <c r="C169" s="14" t="s">
        <v>106</v>
      </c>
      <c r="D169" s="15" t="s">
        <v>7</v>
      </c>
      <c r="E169" s="16" t="s">
        <v>107</v>
      </c>
      <c r="F169" s="17">
        <v>721000</v>
      </c>
      <c r="G169" s="17">
        <v>405400</v>
      </c>
      <c r="H169" s="17"/>
      <c r="I169" s="44">
        <v>405400</v>
      </c>
    </row>
    <row r="170" spans="1:9" s="27" customFormat="1" ht="42" x14ac:dyDescent="0.2">
      <c r="A170" s="12">
        <f t="shared" si="5"/>
        <v>7</v>
      </c>
      <c r="B170" s="13" t="s">
        <v>105</v>
      </c>
      <c r="C170" s="14" t="s">
        <v>112</v>
      </c>
      <c r="D170" s="15" t="s">
        <v>7</v>
      </c>
      <c r="E170" s="16" t="s">
        <v>113</v>
      </c>
      <c r="F170" s="17">
        <v>499000</v>
      </c>
      <c r="G170" s="17">
        <v>498000</v>
      </c>
      <c r="H170" s="17"/>
      <c r="I170" s="49"/>
    </row>
    <row r="171" spans="1:9" s="27" customFormat="1" x14ac:dyDescent="0.2">
      <c r="A171" s="12">
        <f t="shared" si="5"/>
        <v>8</v>
      </c>
      <c r="B171" s="13" t="s">
        <v>105</v>
      </c>
      <c r="C171" s="14" t="s">
        <v>112</v>
      </c>
      <c r="D171" s="15" t="s">
        <v>7</v>
      </c>
      <c r="E171" s="16" t="s">
        <v>114</v>
      </c>
      <c r="F171" s="17">
        <v>119000</v>
      </c>
      <c r="G171" s="17">
        <v>119000</v>
      </c>
      <c r="H171" s="17"/>
      <c r="I171" s="49"/>
    </row>
    <row r="172" spans="1:9" s="27" customFormat="1" ht="42" x14ac:dyDescent="0.2">
      <c r="A172" s="12">
        <f t="shared" si="5"/>
        <v>9</v>
      </c>
      <c r="B172" s="13" t="s">
        <v>105</v>
      </c>
      <c r="C172" s="14" t="s">
        <v>112</v>
      </c>
      <c r="D172" s="15" t="s">
        <v>7</v>
      </c>
      <c r="E172" s="16" t="s">
        <v>116</v>
      </c>
      <c r="F172" s="17">
        <v>487000</v>
      </c>
      <c r="G172" s="17">
        <v>398000</v>
      </c>
      <c r="H172" s="17"/>
      <c r="I172" s="49"/>
    </row>
    <row r="173" spans="1:9" s="27" customFormat="1" x14ac:dyDescent="0.2">
      <c r="A173" s="12">
        <v>1</v>
      </c>
      <c r="B173" s="13" t="s">
        <v>804</v>
      </c>
      <c r="C173" s="14" t="s">
        <v>840</v>
      </c>
      <c r="D173" s="15" t="s">
        <v>7</v>
      </c>
      <c r="E173" s="16" t="s">
        <v>841</v>
      </c>
      <c r="F173" s="17">
        <v>135600</v>
      </c>
      <c r="G173" s="17">
        <v>135600</v>
      </c>
      <c r="H173" s="17"/>
      <c r="I173" s="44">
        <v>135600</v>
      </c>
    </row>
    <row r="174" spans="1:9" s="27" customFormat="1" x14ac:dyDescent="0.2">
      <c r="A174" s="12">
        <f t="shared" si="5"/>
        <v>2</v>
      </c>
      <c r="B174" s="13" t="s">
        <v>804</v>
      </c>
      <c r="C174" s="14" t="s">
        <v>806</v>
      </c>
      <c r="D174" s="15" t="s">
        <v>7</v>
      </c>
      <c r="E174" s="16" t="s">
        <v>814</v>
      </c>
      <c r="F174" s="17">
        <v>801000</v>
      </c>
      <c r="G174" s="17">
        <v>801000</v>
      </c>
      <c r="H174" s="17"/>
      <c r="I174" s="49"/>
    </row>
    <row r="175" spans="1:9" s="27" customFormat="1" x14ac:dyDescent="0.2">
      <c r="A175" s="12">
        <f t="shared" si="5"/>
        <v>3</v>
      </c>
      <c r="B175" s="13" t="s">
        <v>804</v>
      </c>
      <c r="C175" s="14" t="s">
        <v>806</v>
      </c>
      <c r="D175" s="15" t="s">
        <v>7</v>
      </c>
      <c r="E175" s="16" t="s">
        <v>820</v>
      </c>
      <c r="F175" s="17">
        <v>219000</v>
      </c>
      <c r="G175" s="17">
        <v>219000</v>
      </c>
      <c r="H175" s="17"/>
      <c r="I175" s="44">
        <v>219000</v>
      </c>
    </row>
    <row r="176" spans="1:9" s="27" customFormat="1" x14ac:dyDescent="0.2">
      <c r="A176" s="12">
        <f t="shared" si="5"/>
        <v>4</v>
      </c>
      <c r="B176" s="13" t="s">
        <v>804</v>
      </c>
      <c r="C176" s="14" t="s">
        <v>806</v>
      </c>
      <c r="D176" s="15" t="s">
        <v>7</v>
      </c>
      <c r="E176" s="16" t="s">
        <v>825</v>
      </c>
      <c r="F176" s="17">
        <v>186000</v>
      </c>
      <c r="G176" s="17">
        <v>186000</v>
      </c>
      <c r="H176" s="17"/>
      <c r="I176" s="44">
        <v>186000</v>
      </c>
    </row>
    <row r="177" spans="1:9" s="27" customFormat="1" x14ac:dyDescent="0.2">
      <c r="A177" s="12">
        <f t="shared" si="5"/>
        <v>5</v>
      </c>
      <c r="B177" s="13" t="s">
        <v>804</v>
      </c>
      <c r="C177" s="14" t="s">
        <v>806</v>
      </c>
      <c r="D177" s="15" t="s">
        <v>7</v>
      </c>
      <c r="E177" s="16" t="s">
        <v>826</v>
      </c>
      <c r="F177" s="17">
        <v>1911000</v>
      </c>
      <c r="G177" s="17">
        <v>1911000</v>
      </c>
      <c r="H177" s="17"/>
      <c r="I177" s="45">
        <v>978240.9</v>
      </c>
    </row>
    <row r="178" spans="1:9" s="27" customFormat="1" ht="42" x14ac:dyDescent="0.2">
      <c r="A178" s="12">
        <f t="shared" si="5"/>
        <v>6</v>
      </c>
      <c r="B178" s="13" t="s">
        <v>804</v>
      </c>
      <c r="C178" s="14" t="s">
        <v>806</v>
      </c>
      <c r="D178" s="15" t="s">
        <v>7</v>
      </c>
      <c r="E178" s="16" t="s">
        <v>828</v>
      </c>
      <c r="F178" s="17">
        <v>169600</v>
      </c>
      <c r="G178" s="17">
        <v>169600</v>
      </c>
      <c r="H178" s="17"/>
      <c r="I178" s="44">
        <v>169600</v>
      </c>
    </row>
    <row r="179" spans="1:9" s="27" customFormat="1" ht="42" x14ac:dyDescent="0.2">
      <c r="A179" s="12">
        <f t="shared" si="5"/>
        <v>7</v>
      </c>
      <c r="B179" s="13" t="s">
        <v>804</v>
      </c>
      <c r="C179" s="14" t="s">
        <v>806</v>
      </c>
      <c r="D179" s="15" t="s">
        <v>7</v>
      </c>
      <c r="E179" s="16" t="s">
        <v>830</v>
      </c>
      <c r="F179" s="17">
        <v>1273000</v>
      </c>
      <c r="G179" s="17">
        <v>1273000</v>
      </c>
      <c r="H179" s="17"/>
      <c r="I179" s="49"/>
    </row>
    <row r="180" spans="1:9" s="27" customFormat="1" ht="42" x14ac:dyDescent="0.2">
      <c r="A180" s="12">
        <f t="shared" si="5"/>
        <v>8</v>
      </c>
      <c r="B180" s="13" t="s">
        <v>804</v>
      </c>
      <c r="C180" s="14" t="s">
        <v>806</v>
      </c>
      <c r="D180" s="15" t="s">
        <v>7</v>
      </c>
      <c r="E180" s="16" t="s">
        <v>837</v>
      </c>
      <c r="F180" s="17">
        <v>471000</v>
      </c>
      <c r="G180" s="17">
        <v>471000</v>
      </c>
      <c r="H180" s="17"/>
      <c r="I180" s="44">
        <v>471000</v>
      </c>
    </row>
    <row r="181" spans="1:9" s="27" customFormat="1" x14ac:dyDescent="0.2">
      <c r="A181" s="12">
        <f t="shared" si="5"/>
        <v>9</v>
      </c>
      <c r="B181" s="13" t="s">
        <v>804</v>
      </c>
      <c r="C181" s="14" t="s">
        <v>806</v>
      </c>
      <c r="D181" s="15" t="s">
        <v>7</v>
      </c>
      <c r="E181" s="16" t="s">
        <v>838</v>
      </c>
      <c r="F181" s="17">
        <v>2312000</v>
      </c>
      <c r="G181" s="17">
        <v>2312000</v>
      </c>
      <c r="H181" s="17"/>
      <c r="I181" s="49"/>
    </row>
    <row r="182" spans="1:9" s="27" customFormat="1" x14ac:dyDescent="0.2">
      <c r="A182" s="12">
        <f t="shared" si="5"/>
        <v>10</v>
      </c>
      <c r="B182" s="13" t="s">
        <v>804</v>
      </c>
      <c r="C182" s="14" t="s">
        <v>6</v>
      </c>
      <c r="D182" s="15" t="s">
        <v>7</v>
      </c>
      <c r="E182" s="16" t="s">
        <v>823</v>
      </c>
      <c r="F182" s="17">
        <v>117000</v>
      </c>
      <c r="G182" s="17">
        <v>117000</v>
      </c>
      <c r="H182" s="17"/>
      <c r="I182" s="46">
        <v>117000</v>
      </c>
    </row>
    <row r="183" spans="1:9" s="27" customFormat="1" x14ac:dyDescent="0.2">
      <c r="A183" s="12">
        <f t="shared" si="5"/>
        <v>11</v>
      </c>
      <c r="B183" s="13" t="s">
        <v>804</v>
      </c>
      <c r="C183" s="14" t="s">
        <v>812</v>
      </c>
      <c r="D183" s="15" t="s">
        <v>7</v>
      </c>
      <c r="E183" s="16" t="s">
        <v>821</v>
      </c>
      <c r="F183" s="17">
        <v>3434000</v>
      </c>
      <c r="G183" s="17">
        <v>3434000</v>
      </c>
      <c r="H183" s="17"/>
      <c r="I183" s="44"/>
    </row>
    <row r="184" spans="1:9" s="27" customFormat="1" x14ac:dyDescent="0.2">
      <c r="A184" s="12">
        <f t="shared" si="5"/>
        <v>12</v>
      </c>
      <c r="B184" s="13" t="s">
        <v>804</v>
      </c>
      <c r="C184" s="14" t="s">
        <v>812</v>
      </c>
      <c r="D184" s="15" t="s">
        <v>7</v>
      </c>
      <c r="E184" s="16" t="s">
        <v>824</v>
      </c>
      <c r="F184" s="17">
        <v>225000</v>
      </c>
      <c r="G184" s="17">
        <v>225000</v>
      </c>
      <c r="H184" s="17"/>
      <c r="I184" s="44">
        <v>225000</v>
      </c>
    </row>
    <row r="185" spans="1:9" s="27" customFormat="1" x14ac:dyDescent="0.2">
      <c r="A185" s="12">
        <f t="shared" si="5"/>
        <v>13</v>
      </c>
      <c r="B185" s="13" t="s">
        <v>804</v>
      </c>
      <c r="C185" s="14" t="s">
        <v>812</v>
      </c>
      <c r="D185" s="15" t="s">
        <v>7</v>
      </c>
      <c r="E185" s="16" t="s">
        <v>832</v>
      </c>
      <c r="F185" s="17">
        <v>139000</v>
      </c>
      <c r="G185" s="17">
        <v>139000</v>
      </c>
      <c r="H185" s="17"/>
      <c r="I185" s="44">
        <v>139000</v>
      </c>
    </row>
    <row r="186" spans="1:9" s="27" customFormat="1" ht="42" x14ac:dyDescent="0.2">
      <c r="A186" s="12">
        <f t="shared" si="5"/>
        <v>14</v>
      </c>
      <c r="B186" s="13" t="s">
        <v>804</v>
      </c>
      <c r="C186" s="14" t="s">
        <v>812</v>
      </c>
      <c r="D186" s="15" t="s">
        <v>7</v>
      </c>
      <c r="E186" s="16" t="s">
        <v>835</v>
      </c>
      <c r="F186" s="17">
        <v>494000</v>
      </c>
      <c r="G186" s="17">
        <v>494000</v>
      </c>
      <c r="H186" s="17"/>
      <c r="I186" s="49"/>
    </row>
    <row r="187" spans="1:9" s="27" customFormat="1" x14ac:dyDescent="0.2">
      <c r="A187" s="12">
        <f t="shared" si="5"/>
        <v>15</v>
      </c>
      <c r="B187" s="13" t="s">
        <v>804</v>
      </c>
      <c r="C187" s="14" t="s">
        <v>807</v>
      </c>
      <c r="D187" s="15" t="s">
        <v>7</v>
      </c>
      <c r="E187" s="16" t="s">
        <v>822</v>
      </c>
      <c r="F187" s="17">
        <v>359000</v>
      </c>
      <c r="G187" s="17">
        <v>359000</v>
      </c>
      <c r="H187" s="17"/>
      <c r="I187" s="44">
        <v>359000</v>
      </c>
    </row>
    <row r="188" spans="1:9" s="27" customFormat="1" x14ac:dyDescent="0.2">
      <c r="A188" s="12">
        <f t="shared" si="5"/>
        <v>16</v>
      </c>
      <c r="B188" s="13" t="s">
        <v>804</v>
      </c>
      <c r="C188" s="14" t="s">
        <v>810</v>
      </c>
      <c r="D188" s="15" t="s">
        <v>7</v>
      </c>
      <c r="E188" s="16" t="s">
        <v>819</v>
      </c>
      <c r="F188" s="17">
        <v>674000</v>
      </c>
      <c r="G188" s="17">
        <v>674000</v>
      </c>
      <c r="H188" s="17"/>
      <c r="I188" s="44"/>
    </row>
    <row r="189" spans="1:9" s="27" customFormat="1" ht="42" x14ac:dyDescent="0.2">
      <c r="A189" s="12">
        <f t="shared" si="5"/>
        <v>17</v>
      </c>
      <c r="B189" s="13" t="s">
        <v>804</v>
      </c>
      <c r="C189" s="14" t="s">
        <v>810</v>
      </c>
      <c r="D189" s="15" t="s">
        <v>7</v>
      </c>
      <c r="E189" s="16" t="s">
        <v>831</v>
      </c>
      <c r="F189" s="17">
        <v>484000</v>
      </c>
      <c r="G189" s="17">
        <v>484000</v>
      </c>
      <c r="H189" s="17"/>
      <c r="I189" s="46">
        <v>484000</v>
      </c>
    </row>
    <row r="190" spans="1:9" s="27" customFormat="1" ht="42" x14ac:dyDescent="0.2">
      <c r="A190" s="12">
        <f t="shared" si="5"/>
        <v>18</v>
      </c>
      <c r="B190" s="13" t="s">
        <v>804</v>
      </c>
      <c r="C190" s="14" t="s">
        <v>810</v>
      </c>
      <c r="D190" s="15" t="s">
        <v>7</v>
      </c>
      <c r="E190" s="32" t="s">
        <v>842</v>
      </c>
      <c r="F190" s="17">
        <v>2538000</v>
      </c>
      <c r="G190" s="17"/>
      <c r="H190" s="17">
        <v>2538000</v>
      </c>
      <c r="I190" s="44"/>
    </row>
    <row r="191" spans="1:9" s="27" customFormat="1" ht="42" x14ac:dyDescent="0.2">
      <c r="A191" s="12">
        <f t="shared" si="5"/>
        <v>19</v>
      </c>
      <c r="B191" s="13" t="s">
        <v>804</v>
      </c>
      <c r="C191" s="14" t="s">
        <v>811</v>
      </c>
      <c r="D191" s="15" t="s">
        <v>7</v>
      </c>
      <c r="E191" s="16" t="s">
        <v>816</v>
      </c>
      <c r="F191" s="17">
        <v>1237000</v>
      </c>
      <c r="G191" s="17">
        <v>1104900</v>
      </c>
      <c r="H191" s="17"/>
      <c r="I191" s="49"/>
    </row>
    <row r="192" spans="1:9" s="27" customFormat="1" x14ac:dyDescent="0.2">
      <c r="A192" s="12">
        <f t="shared" si="5"/>
        <v>20</v>
      </c>
      <c r="B192" s="13" t="s">
        <v>804</v>
      </c>
      <c r="C192" s="14" t="s">
        <v>805</v>
      </c>
      <c r="D192" s="15" t="s">
        <v>7</v>
      </c>
      <c r="E192" s="16" t="s">
        <v>839</v>
      </c>
      <c r="F192" s="17">
        <v>740000</v>
      </c>
      <c r="G192" s="17">
        <v>740000</v>
      </c>
      <c r="H192" s="17"/>
      <c r="I192" s="49"/>
    </row>
    <row r="193" spans="1:9" s="27" customFormat="1" ht="42" x14ac:dyDescent="0.2">
      <c r="A193" s="12">
        <f t="shared" si="5"/>
        <v>21</v>
      </c>
      <c r="B193" s="13" t="s">
        <v>804</v>
      </c>
      <c r="C193" s="14" t="s">
        <v>809</v>
      </c>
      <c r="D193" s="15" t="s">
        <v>7</v>
      </c>
      <c r="E193" s="16" t="s">
        <v>815</v>
      </c>
      <c r="F193" s="17">
        <v>149700</v>
      </c>
      <c r="G193" s="17">
        <v>149700</v>
      </c>
      <c r="H193" s="17"/>
      <c r="I193" s="44">
        <v>149700</v>
      </c>
    </row>
    <row r="194" spans="1:9" s="27" customFormat="1" x14ac:dyDescent="0.2">
      <c r="A194" s="12">
        <f t="shared" si="5"/>
        <v>22</v>
      </c>
      <c r="B194" s="13" t="s">
        <v>804</v>
      </c>
      <c r="C194" s="14" t="s">
        <v>809</v>
      </c>
      <c r="D194" s="15" t="s">
        <v>7</v>
      </c>
      <c r="E194" s="16" t="s">
        <v>817</v>
      </c>
      <c r="F194" s="17">
        <v>427000</v>
      </c>
      <c r="G194" s="17">
        <v>427000</v>
      </c>
      <c r="H194" s="17"/>
      <c r="I194" s="44">
        <v>427000</v>
      </c>
    </row>
    <row r="195" spans="1:9" s="27" customFormat="1" x14ac:dyDescent="0.2">
      <c r="A195" s="12">
        <f t="shared" si="5"/>
        <v>23</v>
      </c>
      <c r="B195" s="13" t="s">
        <v>804</v>
      </c>
      <c r="C195" s="14" t="s">
        <v>809</v>
      </c>
      <c r="D195" s="15" t="s">
        <v>7</v>
      </c>
      <c r="E195" s="16" t="s">
        <v>827</v>
      </c>
      <c r="F195" s="17">
        <v>769000</v>
      </c>
      <c r="G195" s="17">
        <v>769000</v>
      </c>
      <c r="H195" s="17"/>
      <c r="I195" s="44"/>
    </row>
    <row r="196" spans="1:9" s="27" customFormat="1" ht="42" x14ac:dyDescent="0.2">
      <c r="A196" s="12">
        <f t="shared" si="5"/>
        <v>24</v>
      </c>
      <c r="B196" s="13" t="s">
        <v>804</v>
      </c>
      <c r="C196" s="14" t="s">
        <v>808</v>
      </c>
      <c r="D196" s="15" t="s">
        <v>7</v>
      </c>
      <c r="E196" s="16" t="s">
        <v>813</v>
      </c>
      <c r="F196" s="17">
        <v>827000</v>
      </c>
      <c r="G196" s="17">
        <v>827000</v>
      </c>
      <c r="H196" s="17"/>
      <c r="I196" s="49">
        <v>384803</v>
      </c>
    </row>
    <row r="197" spans="1:9" s="27" customFormat="1" ht="42" x14ac:dyDescent="0.2">
      <c r="A197" s="12">
        <f t="shared" si="5"/>
        <v>25</v>
      </c>
      <c r="B197" s="13" t="s">
        <v>804</v>
      </c>
      <c r="C197" s="14" t="s">
        <v>808</v>
      </c>
      <c r="D197" s="15" t="s">
        <v>7</v>
      </c>
      <c r="E197" s="16" t="s">
        <v>818</v>
      </c>
      <c r="F197" s="17">
        <v>148000</v>
      </c>
      <c r="G197" s="17">
        <v>148000</v>
      </c>
      <c r="H197" s="17"/>
      <c r="I197" s="44">
        <v>148000</v>
      </c>
    </row>
    <row r="198" spans="1:9" s="27" customFormat="1" ht="42" x14ac:dyDescent="0.2">
      <c r="A198" s="12">
        <f t="shared" si="5"/>
        <v>26</v>
      </c>
      <c r="B198" s="13" t="s">
        <v>804</v>
      </c>
      <c r="C198" s="14" t="s">
        <v>808</v>
      </c>
      <c r="D198" s="15" t="s">
        <v>7</v>
      </c>
      <c r="E198" s="16" t="s">
        <v>829</v>
      </c>
      <c r="F198" s="17">
        <v>118900</v>
      </c>
      <c r="G198" s="17">
        <v>118900</v>
      </c>
      <c r="H198" s="17"/>
      <c r="I198" s="46">
        <v>118900</v>
      </c>
    </row>
    <row r="199" spans="1:9" s="27" customFormat="1" x14ac:dyDescent="0.2">
      <c r="A199" s="12">
        <f t="shared" si="5"/>
        <v>27</v>
      </c>
      <c r="B199" s="13" t="s">
        <v>804</v>
      </c>
      <c r="C199" s="14" t="s">
        <v>808</v>
      </c>
      <c r="D199" s="15" t="s">
        <v>7</v>
      </c>
      <c r="E199" s="23" t="s">
        <v>833</v>
      </c>
      <c r="F199" s="17">
        <v>771000</v>
      </c>
      <c r="G199" s="17">
        <v>771000</v>
      </c>
      <c r="H199" s="17"/>
      <c r="I199" s="49">
        <v>277713</v>
      </c>
    </row>
    <row r="200" spans="1:9" s="27" customFormat="1" x14ac:dyDescent="0.2">
      <c r="A200" s="12">
        <f t="shared" si="5"/>
        <v>28</v>
      </c>
      <c r="B200" s="13" t="s">
        <v>804</v>
      </c>
      <c r="C200" s="14" t="s">
        <v>808</v>
      </c>
      <c r="D200" s="15" t="s">
        <v>7</v>
      </c>
      <c r="E200" s="16" t="s">
        <v>834</v>
      </c>
      <c r="F200" s="17">
        <v>707000</v>
      </c>
      <c r="G200" s="17">
        <v>707000</v>
      </c>
      <c r="H200" s="17"/>
      <c r="I200" s="49">
        <v>320000</v>
      </c>
    </row>
    <row r="201" spans="1:9" s="27" customFormat="1" x14ac:dyDescent="0.2">
      <c r="A201" s="12">
        <f t="shared" si="5"/>
        <v>29</v>
      </c>
      <c r="B201" s="13" t="s">
        <v>804</v>
      </c>
      <c r="C201" s="14" t="s">
        <v>808</v>
      </c>
      <c r="D201" s="15" t="s">
        <v>7</v>
      </c>
      <c r="E201" s="16" t="s">
        <v>836</v>
      </c>
      <c r="F201" s="17">
        <v>458000</v>
      </c>
      <c r="G201" s="17">
        <v>458000</v>
      </c>
      <c r="H201" s="17"/>
      <c r="I201" s="49">
        <v>138407</v>
      </c>
    </row>
    <row r="202" spans="1:9" s="27" customFormat="1" ht="42" x14ac:dyDescent="0.2">
      <c r="A202" s="12">
        <v>1</v>
      </c>
      <c r="B202" s="13" t="s">
        <v>8</v>
      </c>
      <c r="C202" s="14" t="s">
        <v>11</v>
      </c>
      <c r="D202" s="15" t="s">
        <v>7</v>
      </c>
      <c r="E202" s="16" t="s">
        <v>12</v>
      </c>
      <c r="F202" s="17">
        <v>606000</v>
      </c>
      <c r="G202" s="17">
        <v>489000</v>
      </c>
      <c r="H202" s="17"/>
      <c r="I202" s="49"/>
    </row>
    <row r="203" spans="1:9" s="27" customFormat="1" ht="42" x14ac:dyDescent="0.2">
      <c r="A203" s="12">
        <f t="shared" si="5"/>
        <v>2</v>
      </c>
      <c r="B203" s="13" t="s">
        <v>8</v>
      </c>
      <c r="C203" s="14" t="s">
        <v>11</v>
      </c>
      <c r="D203" s="31" t="s">
        <v>7</v>
      </c>
      <c r="E203" s="16" t="s">
        <v>21</v>
      </c>
      <c r="F203" s="17">
        <v>237000</v>
      </c>
      <c r="G203" s="17">
        <v>237000</v>
      </c>
      <c r="H203" s="17"/>
      <c r="I203" s="44">
        <v>237000</v>
      </c>
    </row>
    <row r="204" spans="1:9" s="27" customFormat="1" x14ac:dyDescent="0.2">
      <c r="A204" s="12">
        <f t="shared" si="5"/>
        <v>3</v>
      </c>
      <c r="B204" s="13" t="s">
        <v>8</v>
      </c>
      <c r="C204" s="14" t="s">
        <v>11</v>
      </c>
      <c r="D204" s="31" t="s">
        <v>7</v>
      </c>
      <c r="E204" s="16" t="s">
        <v>23</v>
      </c>
      <c r="F204" s="17">
        <v>149400</v>
      </c>
      <c r="G204" s="17"/>
      <c r="H204" s="17">
        <v>149400</v>
      </c>
      <c r="I204" s="49"/>
    </row>
    <row r="205" spans="1:9" s="27" customFormat="1" ht="42" x14ac:dyDescent="0.2">
      <c r="A205" s="12">
        <f t="shared" ref="A205:A244" si="6">A204+1</f>
        <v>4</v>
      </c>
      <c r="B205" s="13" t="s">
        <v>8</v>
      </c>
      <c r="C205" s="14" t="s">
        <v>24</v>
      </c>
      <c r="D205" s="31" t="s">
        <v>7</v>
      </c>
      <c r="E205" s="16" t="s">
        <v>25</v>
      </c>
      <c r="F205" s="17">
        <v>472000</v>
      </c>
      <c r="G205" s="17"/>
      <c r="H205" s="17">
        <v>472000</v>
      </c>
      <c r="I205" s="49"/>
    </row>
    <row r="206" spans="1:9" s="27" customFormat="1" ht="42" x14ac:dyDescent="0.2">
      <c r="A206" s="12">
        <f t="shared" si="6"/>
        <v>5</v>
      </c>
      <c r="B206" s="13" t="s">
        <v>8</v>
      </c>
      <c r="C206" s="14" t="s">
        <v>24</v>
      </c>
      <c r="D206" s="31" t="s">
        <v>7</v>
      </c>
      <c r="E206" s="16" t="s">
        <v>26</v>
      </c>
      <c r="F206" s="17">
        <v>496000</v>
      </c>
      <c r="G206" s="17"/>
      <c r="H206" s="17">
        <v>496000</v>
      </c>
      <c r="I206" s="49"/>
    </row>
    <row r="207" spans="1:9" s="27" customFormat="1" x14ac:dyDescent="0.2">
      <c r="A207" s="12">
        <f t="shared" si="6"/>
        <v>6</v>
      </c>
      <c r="B207" s="13" t="s">
        <v>8</v>
      </c>
      <c r="C207" s="14" t="s">
        <v>9</v>
      </c>
      <c r="D207" s="15" t="s">
        <v>7</v>
      </c>
      <c r="E207" s="16" t="s">
        <v>15</v>
      </c>
      <c r="F207" s="17">
        <v>411000</v>
      </c>
      <c r="G207" s="17">
        <v>411000</v>
      </c>
      <c r="H207" s="17"/>
      <c r="I207" s="49"/>
    </row>
    <row r="208" spans="1:9" s="27" customFormat="1" x14ac:dyDescent="0.2">
      <c r="A208" s="12">
        <f t="shared" si="6"/>
        <v>7</v>
      </c>
      <c r="B208" s="13" t="s">
        <v>8</v>
      </c>
      <c r="C208" s="14" t="s">
        <v>9</v>
      </c>
      <c r="D208" s="31" t="s">
        <v>7</v>
      </c>
      <c r="E208" s="16" t="s">
        <v>22</v>
      </c>
      <c r="F208" s="17">
        <v>533000</v>
      </c>
      <c r="G208" s="17">
        <v>380000</v>
      </c>
      <c r="H208" s="17"/>
      <c r="I208" s="49"/>
    </row>
    <row r="209" spans="1:9" s="27" customFormat="1" ht="42" x14ac:dyDescent="0.2">
      <c r="A209" s="12">
        <f t="shared" si="6"/>
        <v>8</v>
      </c>
      <c r="B209" s="13" t="s">
        <v>8</v>
      </c>
      <c r="C209" s="14" t="s">
        <v>27</v>
      </c>
      <c r="D209" s="31" t="s">
        <v>7</v>
      </c>
      <c r="E209" s="16" t="s">
        <v>28</v>
      </c>
      <c r="F209" s="17">
        <v>377000</v>
      </c>
      <c r="G209" s="17"/>
      <c r="H209" s="17">
        <v>377000</v>
      </c>
      <c r="I209" s="49"/>
    </row>
    <row r="210" spans="1:9" s="27" customFormat="1" x14ac:dyDescent="0.2">
      <c r="A210" s="12">
        <f t="shared" si="6"/>
        <v>9</v>
      </c>
      <c r="B210" s="13" t="s">
        <v>8</v>
      </c>
      <c r="C210" s="14" t="s">
        <v>13</v>
      </c>
      <c r="D210" s="15" t="s">
        <v>7</v>
      </c>
      <c r="E210" s="16" t="s">
        <v>14</v>
      </c>
      <c r="F210" s="17">
        <v>490000</v>
      </c>
      <c r="G210" s="17">
        <v>490000</v>
      </c>
      <c r="H210" s="17"/>
      <c r="I210" s="46">
        <v>490000</v>
      </c>
    </row>
    <row r="211" spans="1:9" s="27" customFormat="1" x14ac:dyDescent="0.2">
      <c r="A211" s="12">
        <f t="shared" si="6"/>
        <v>10</v>
      </c>
      <c r="B211" s="13" t="s">
        <v>8</v>
      </c>
      <c r="C211" s="30" t="s">
        <v>10</v>
      </c>
      <c r="D211" s="31" t="s">
        <v>7</v>
      </c>
      <c r="E211" s="25" t="s">
        <v>20</v>
      </c>
      <c r="F211" s="26">
        <v>864500</v>
      </c>
      <c r="G211" s="17">
        <v>735440.54</v>
      </c>
      <c r="H211" s="17"/>
      <c r="I211" s="49"/>
    </row>
    <row r="212" spans="1:9" s="27" customFormat="1" x14ac:dyDescent="0.2">
      <c r="A212" s="12">
        <f t="shared" si="6"/>
        <v>11</v>
      </c>
      <c r="B212" s="13" t="s">
        <v>8</v>
      </c>
      <c r="C212" s="14" t="s">
        <v>16</v>
      </c>
      <c r="D212" s="15" t="s">
        <v>7</v>
      </c>
      <c r="E212" s="16" t="s">
        <v>17</v>
      </c>
      <c r="F212" s="17">
        <v>495000</v>
      </c>
      <c r="G212" s="17">
        <v>495000</v>
      </c>
      <c r="H212" s="17"/>
      <c r="I212" s="49"/>
    </row>
    <row r="213" spans="1:9" s="27" customFormat="1" x14ac:dyDescent="0.2">
      <c r="A213" s="12">
        <f t="shared" si="6"/>
        <v>12</v>
      </c>
      <c r="B213" s="13" t="s">
        <v>8</v>
      </c>
      <c r="C213" s="14" t="s">
        <v>18</v>
      </c>
      <c r="D213" s="15" t="s">
        <v>7</v>
      </c>
      <c r="E213" s="16" t="s">
        <v>19</v>
      </c>
      <c r="F213" s="17">
        <v>499500</v>
      </c>
      <c r="G213" s="17">
        <v>499000</v>
      </c>
      <c r="H213" s="17"/>
      <c r="I213" s="49"/>
    </row>
    <row r="214" spans="1:9" s="27" customFormat="1" ht="42" x14ac:dyDescent="0.2">
      <c r="A214" s="12">
        <v>1</v>
      </c>
      <c r="B214" s="13" t="s">
        <v>715</v>
      </c>
      <c r="C214" s="14" t="s">
        <v>716</v>
      </c>
      <c r="D214" s="15" t="s">
        <v>7</v>
      </c>
      <c r="E214" s="16" t="s">
        <v>717</v>
      </c>
      <c r="F214" s="17">
        <v>784000</v>
      </c>
      <c r="G214" s="17">
        <v>585000</v>
      </c>
      <c r="H214" s="17"/>
      <c r="I214" s="49"/>
    </row>
    <row r="215" spans="1:9" s="27" customFormat="1" x14ac:dyDescent="0.2">
      <c r="A215" s="12">
        <f t="shared" si="6"/>
        <v>2</v>
      </c>
      <c r="B215" s="13" t="s">
        <v>715</v>
      </c>
      <c r="C215" s="14" t="s">
        <v>716</v>
      </c>
      <c r="D215" s="15" t="s">
        <v>7</v>
      </c>
      <c r="E215" s="16" t="s">
        <v>721</v>
      </c>
      <c r="F215" s="17">
        <v>753000</v>
      </c>
      <c r="G215" s="17">
        <v>620000</v>
      </c>
      <c r="H215" s="17"/>
      <c r="I215" s="46"/>
    </row>
    <row r="216" spans="1:9" s="27" customFormat="1" x14ac:dyDescent="0.2">
      <c r="A216" s="12">
        <f t="shared" si="6"/>
        <v>3</v>
      </c>
      <c r="B216" s="13" t="s">
        <v>715</v>
      </c>
      <c r="C216" s="14" t="s">
        <v>718</v>
      </c>
      <c r="D216" s="15" t="s">
        <v>7</v>
      </c>
      <c r="E216" s="16" t="s">
        <v>719</v>
      </c>
      <c r="F216" s="17">
        <v>499800</v>
      </c>
      <c r="G216" s="17">
        <v>499800</v>
      </c>
      <c r="H216" s="17"/>
      <c r="I216" s="44">
        <v>499800</v>
      </c>
    </row>
    <row r="217" spans="1:9" s="27" customFormat="1" x14ac:dyDescent="0.2">
      <c r="A217" s="12">
        <f t="shared" si="6"/>
        <v>4</v>
      </c>
      <c r="B217" s="13" t="s">
        <v>715</v>
      </c>
      <c r="C217" s="20" t="s">
        <v>720</v>
      </c>
      <c r="D217" s="15" t="s">
        <v>7</v>
      </c>
      <c r="E217" s="21" t="s">
        <v>722</v>
      </c>
      <c r="F217" s="22">
        <v>354600</v>
      </c>
      <c r="G217" s="22">
        <v>354600</v>
      </c>
      <c r="H217" s="17"/>
      <c r="I217" s="47"/>
    </row>
    <row r="218" spans="1:9" s="27" customFormat="1" x14ac:dyDescent="0.2">
      <c r="A218" s="12">
        <f t="shared" si="6"/>
        <v>5</v>
      </c>
      <c r="B218" s="13" t="s">
        <v>715</v>
      </c>
      <c r="C218" s="20" t="s">
        <v>6</v>
      </c>
      <c r="D218" s="15" t="s">
        <v>7</v>
      </c>
      <c r="E218" s="32" t="s">
        <v>723</v>
      </c>
      <c r="F218" s="22">
        <v>350000</v>
      </c>
      <c r="G218" s="22"/>
      <c r="H218" s="17">
        <v>350000</v>
      </c>
      <c r="I218" s="47"/>
    </row>
    <row r="219" spans="1:9" s="27" customFormat="1" x14ac:dyDescent="0.2">
      <c r="A219" s="12">
        <v>1</v>
      </c>
      <c r="B219" s="13" t="s">
        <v>643</v>
      </c>
      <c r="C219" s="14" t="s">
        <v>644</v>
      </c>
      <c r="D219" s="15" t="s">
        <v>7</v>
      </c>
      <c r="E219" s="16" t="s">
        <v>645</v>
      </c>
      <c r="F219" s="17">
        <v>806000</v>
      </c>
      <c r="G219" s="17"/>
      <c r="H219" s="17">
        <f>F219-G219</f>
        <v>806000</v>
      </c>
      <c r="I219" s="49"/>
    </row>
    <row r="220" spans="1:9" s="27" customFormat="1" x14ac:dyDescent="0.2">
      <c r="A220" s="12">
        <f t="shared" si="6"/>
        <v>2</v>
      </c>
      <c r="B220" s="13" t="s">
        <v>643</v>
      </c>
      <c r="C220" s="14" t="s">
        <v>646</v>
      </c>
      <c r="D220" s="15" t="s">
        <v>7</v>
      </c>
      <c r="E220" s="16" t="s">
        <v>647</v>
      </c>
      <c r="F220" s="17">
        <v>390700</v>
      </c>
      <c r="G220" s="17">
        <v>390700</v>
      </c>
      <c r="H220" s="17"/>
      <c r="I220" s="46">
        <v>390700</v>
      </c>
    </row>
    <row r="221" spans="1:9" s="27" customFormat="1" x14ac:dyDescent="0.2">
      <c r="A221" s="12">
        <f t="shared" si="6"/>
        <v>3</v>
      </c>
      <c r="B221" s="13" t="s">
        <v>643</v>
      </c>
      <c r="C221" s="14" t="s">
        <v>648</v>
      </c>
      <c r="D221" s="15" t="s">
        <v>7</v>
      </c>
      <c r="E221" s="16" t="s">
        <v>649</v>
      </c>
      <c r="F221" s="17">
        <v>495000</v>
      </c>
      <c r="G221" s="17">
        <v>495000</v>
      </c>
      <c r="H221" s="17"/>
      <c r="I221" s="49"/>
    </row>
    <row r="222" spans="1:9" s="27" customFormat="1" x14ac:dyDescent="0.2">
      <c r="A222" s="12">
        <f t="shared" si="6"/>
        <v>4</v>
      </c>
      <c r="B222" s="13" t="s">
        <v>643</v>
      </c>
      <c r="C222" s="14" t="s">
        <v>648</v>
      </c>
      <c r="D222" s="15" t="s">
        <v>7</v>
      </c>
      <c r="E222" s="16" t="s">
        <v>652</v>
      </c>
      <c r="F222" s="17">
        <v>495000</v>
      </c>
      <c r="G222" s="17">
        <v>495000</v>
      </c>
      <c r="H222" s="17"/>
      <c r="I222" s="49"/>
    </row>
    <row r="223" spans="1:9" s="27" customFormat="1" x14ac:dyDescent="0.2">
      <c r="A223" s="12">
        <f t="shared" si="6"/>
        <v>5</v>
      </c>
      <c r="B223" s="13" t="s">
        <v>643</v>
      </c>
      <c r="C223" s="14" t="s">
        <v>648</v>
      </c>
      <c r="D223" s="15" t="s">
        <v>7</v>
      </c>
      <c r="E223" s="16" t="s">
        <v>653</v>
      </c>
      <c r="F223" s="17">
        <v>490000</v>
      </c>
      <c r="G223" s="17">
        <v>490000</v>
      </c>
      <c r="H223" s="17"/>
      <c r="I223" s="49"/>
    </row>
    <row r="224" spans="1:9" s="27" customFormat="1" x14ac:dyDescent="0.2">
      <c r="A224" s="12">
        <f t="shared" si="6"/>
        <v>6</v>
      </c>
      <c r="B224" s="13" t="s">
        <v>643</v>
      </c>
      <c r="C224" s="14" t="s">
        <v>648</v>
      </c>
      <c r="D224" s="15" t="s">
        <v>7</v>
      </c>
      <c r="E224" s="16" t="s">
        <v>654</v>
      </c>
      <c r="F224" s="17">
        <v>100000</v>
      </c>
      <c r="G224" s="17">
        <v>100000</v>
      </c>
      <c r="H224" s="17"/>
      <c r="I224" s="44">
        <v>100000</v>
      </c>
    </row>
    <row r="225" spans="1:9" s="27" customFormat="1" x14ac:dyDescent="0.2">
      <c r="A225" s="12">
        <f t="shared" si="6"/>
        <v>7</v>
      </c>
      <c r="B225" s="13" t="s">
        <v>643</v>
      </c>
      <c r="C225" s="14" t="s">
        <v>650</v>
      </c>
      <c r="D225" s="15" t="s">
        <v>7</v>
      </c>
      <c r="E225" s="16" t="s">
        <v>651</v>
      </c>
      <c r="F225" s="17">
        <v>875600</v>
      </c>
      <c r="G225" s="17"/>
      <c r="H225" s="17">
        <f>F225-G225</f>
        <v>875600</v>
      </c>
      <c r="I225" s="49"/>
    </row>
    <row r="226" spans="1:9" s="27" customFormat="1" ht="42" x14ac:dyDescent="0.2">
      <c r="A226" s="12">
        <v>1</v>
      </c>
      <c r="B226" s="13" t="s">
        <v>655</v>
      </c>
      <c r="C226" s="14" t="s">
        <v>656</v>
      </c>
      <c r="D226" s="15" t="s">
        <v>7</v>
      </c>
      <c r="E226" s="16" t="s">
        <v>661</v>
      </c>
      <c r="F226" s="17">
        <v>1121400</v>
      </c>
      <c r="G226" s="17"/>
      <c r="H226" s="17">
        <f>F226-G226</f>
        <v>1121400</v>
      </c>
      <c r="I226" s="44"/>
    </row>
    <row r="227" spans="1:9" s="27" customFormat="1" x14ac:dyDescent="0.2">
      <c r="A227" s="12">
        <f t="shared" si="6"/>
        <v>2</v>
      </c>
      <c r="B227" s="13" t="s">
        <v>655</v>
      </c>
      <c r="C227" s="14" t="s">
        <v>662</v>
      </c>
      <c r="D227" s="15" t="s">
        <v>7</v>
      </c>
      <c r="E227" s="16" t="s">
        <v>663</v>
      </c>
      <c r="F227" s="17">
        <v>374000</v>
      </c>
      <c r="G227" s="17">
        <v>374000</v>
      </c>
      <c r="H227" s="17"/>
      <c r="I227" s="46">
        <v>374000</v>
      </c>
    </row>
    <row r="228" spans="1:9" s="24" customFormat="1" ht="42" x14ac:dyDescent="0.2">
      <c r="A228" s="12">
        <f t="shared" si="6"/>
        <v>3</v>
      </c>
      <c r="B228" s="13" t="s">
        <v>655</v>
      </c>
      <c r="C228" s="14" t="s">
        <v>666</v>
      </c>
      <c r="D228" s="15" t="s">
        <v>7</v>
      </c>
      <c r="E228" s="16" t="s">
        <v>667</v>
      </c>
      <c r="F228" s="17">
        <v>1233000</v>
      </c>
      <c r="G228" s="17">
        <v>889000</v>
      </c>
      <c r="H228" s="17"/>
      <c r="I228" s="44"/>
    </row>
    <row r="229" spans="1:9" s="24" customFormat="1" x14ac:dyDescent="0.2">
      <c r="A229" s="12">
        <f t="shared" si="6"/>
        <v>4</v>
      </c>
      <c r="B229" s="13" t="s">
        <v>655</v>
      </c>
      <c r="C229" s="14" t="s">
        <v>664</v>
      </c>
      <c r="D229" s="15" t="s">
        <v>7</v>
      </c>
      <c r="E229" s="16" t="s">
        <v>665</v>
      </c>
      <c r="F229" s="17">
        <v>456000</v>
      </c>
      <c r="G229" s="17">
        <v>349995</v>
      </c>
      <c r="H229" s="17"/>
      <c r="I229" s="44">
        <v>349995</v>
      </c>
    </row>
    <row r="230" spans="1:9" s="24" customFormat="1" x14ac:dyDescent="0.2">
      <c r="A230" s="12">
        <f t="shared" si="6"/>
        <v>5</v>
      </c>
      <c r="B230" s="13" t="s">
        <v>655</v>
      </c>
      <c r="C230" s="14" t="s">
        <v>657</v>
      </c>
      <c r="D230" s="15" t="s">
        <v>7</v>
      </c>
      <c r="E230" s="16" t="s">
        <v>658</v>
      </c>
      <c r="F230" s="17">
        <v>302800</v>
      </c>
      <c r="G230" s="17">
        <v>302800</v>
      </c>
      <c r="H230" s="17"/>
      <c r="I230" s="49"/>
    </row>
    <row r="231" spans="1:9" x14ac:dyDescent="0.2">
      <c r="A231" s="12">
        <f t="shared" si="6"/>
        <v>6</v>
      </c>
      <c r="B231" s="13" t="s">
        <v>655</v>
      </c>
      <c r="C231" s="14" t="s">
        <v>657</v>
      </c>
      <c r="D231" s="15" t="s">
        <v>7</v>
      </c>
      <c r="E231" s="16" t="s">
        <v>658</v>
      </c>
      <c r="F231" s="17">
        <v>196000</v>
      </c>
      <c r="G231" s="17">
        <v>136600</v>
      </c>
      <c r="H231" s="17"/>
      <c r="I231" s="44"/>
    </row>
    <row r="232" spans="1:9" ht="42" x14ac:dyDescent="0.2">
      <c r="A232" s="12">
        <f t="shared" si="6"/>
        <v>7</v>
      </c>
      <c r="B232" s="13" t="s">
        <v>655</v>
      </c>
      <c r="C232" s="14" t="s">
        <v>659</v>
      </c>
      <c r="D232" s="15" t="s">
        <v>7</v>
      </c>
      <c r="E232" s="16" t="s">
        <v>660</v>
      </c>
      <c r="F232" s="17">
        <v>93000</v>
      </c>
      <c r="G232" s="17">
        <v>93000</v>
      </c>
      <c r="H232" s="17"/>
      <c r="I232" s="49"/>
    </row>
    <row r="233" spans="1:9" ht="42" x14ac:dyDescent="0.2">
      <c r="A233" s="12">
        <v>1</v>
      </c>
      <c r="B233" s="13" t="s">
        <v>387</v>
      </c>
      <c r="C233" s="14" t="s">
        <v>400</v>
      </c>
      <c r="D233" s="15" t="s">
        <v>7</v>
      </c>
      <c r="E233" s="16" t="s">
        <v>401</v>
      </c>
      <c r="F233" s="17">
        <v>500000</v>
      </c>
      <c r="G233" s="17">
        <v>499000</v>
      </c>
      <c r="H233" s="17"/>
      <c r="I233" s="44">
        <v>499000</v>
      </c>
    </row>
    <row r="234" spans="1:9" ht="42" x14ac:dyDescent="0.2">
      <c r="A234" s="12">
        <f t="shared" si="6"/>
        <v>2</v>
      </c>
      <c r="B234" s="13" t="s">
        <v>387</v>
      </c>
      <c r="C234" s="14" t="s">
        <v>400</v>
      </c>
      <c r="D234" s="15" t="s">
        <v>7</v>
      </c>
      <c r="E234" s="16" t="s">
        <v>408</v>
      </c>
      <c r="F234" s="17">
        <v>165000</v>
      </c>
      <c r="G234" s="17">
        <v>165000</v>
      </c>
      <c r="H234" s="17"/>
      <c r="I234" s="44">
        <v>165000</v>
      </c>
    </row>
    <row r="235" spans="1:9" s="27" customFormat="1" ht="42" x14ac:dyDescent="0.2">
      <c r="A235" s="12">
        <f t="shared" si="6"/>
        <v>3</v>
      </c>
      <c r="B235" s="13" t="s">
        <v>387</v>
      </c>
      <c r="C235" s="14" t="s">
        <v>389</v>
      </c>
      <c r="D235" s="15" t="s">
        <v>7</v>
      </c>
      <c r="E235" s="16" t="s">
        <v>390</v>
      </c>
      <c r="F235" s="17">
        <v>200000</v>
      </c>
      <c r="G235" s="17">
        <v>200000</v>
      </c>
      <c r="H235" s="17"/>
      <c r="I235" s="44">
        <v>200000</v>
      </c>
    </row>
    <row r="236" spans="1:9" s="27" customFormat="1" ht="42" x14ac:dyDescent="0.2">
      <c r="A236" s="12">
        <f t="shared" si="6"/>
        <v>4</v>
      </c>
      <c r="B236" s="13" t="s">
        <v>387</v>
      </c>
      <c r="C236" s="14" t="s">
        <v>389</v>
      </c>
      <c r="D236" s="15" t="s">
        <v>7</v>
      </c>
      <c r="E236" s="16" t="s">
        <v>391</v>
      </c>
      <c r="F236" s="17">
        <v>200000</v>
      </c>
      <c r="G236" s="17">
        <v>200000</v>
      </c>
      <c r="H236" s="17"/>
      <c r="I236" s="44">
        <v>200000</v>
      </c>
    </row>
    <row r="237" spans="1:9" s="27" customFormat="1" ht="42" x14ac:dyDescent="0.2">
      <c r="A237" s="12">
        <f t="shared" si="6"/>
        <v>5</v>
      </c>
      <c r="B237" s="13" t="s">
        <v>387</v>
      </c>
      <c r="C237" s="14" t="s">
        <v>389</v>
      </c>
      <c r="D237" s="15" t="s">
        <v>7</v>
      </c>
      <c r="E237" s="16" t="s">
        <v>399</v>
      </c>
      <c r="F237" s="17">
        <v>100000</v>
      </c>
      <c r="G237" s="17">
        <v>100000</v>
      </c>
      <c r="H237" s="17"/>
      <c r="I237" s="46">
        <v>100000</v>
      </c>
    </row>
    <row r="238" spans="1:9" s="27" customFormat="1" x14ac:dyDescent="0.2">
      <c r="A238" s="12">
        <f t="shared" si="6"/>
        <v>6</v>
      </c>
      <c r="B238" s="13" t="s">
        <v>387</v>
      </c>
      <c r="C238" s="14" t="s">
        <v>395</v>
      </c>
      <c r="D238" s="15" t="s">
        <v>7</v>
      </c>
      <c r="E238" s="16" t="s">
        <v>396</v>
      </c>
      <c r="F238" s="17">
        <v>495000</v>
      </c>
      <c r="G238" s="17">
        <v>495000</v>
      </c>
      <c r="H238" s="17"/>
      <c r="I238" s="46">
        <v>495000</v>
      </c>
    </row>
    <row r="239" spans="1:9" s="27" customFormat="1" x14ac:dyDescent="0.2">
      <c r="A239" s="12">
        <f t="shared" si="6"/>
        <v>7</v>
      </c>
      <c r="B239" s="13" t="s">
        <v>387</v>
      </c>
      <c r="C239" s="14" t="s">
        <v>395</v>
      </c>
      <c r="D239" s="15" t="s">
        <v>7</v>
      </c>
      <c r="E239" s="16" t="s">
        <v>402</v>
      </c>
      <c r="F239" s="17">
        <v>1500000</v>
      </c>
      <c r="G239" s="17">
        <v>1237000</v>
      </c>
      <c r="H239" s="17"/>
      <c r="I239" s="49"/>
    </row>
    <row r="240" spans="1:9" s="27" customFormat="1" ht="42" x14ac:dyDescent="0.2">
      <c r="A240" s="12">
        <f t="shared" si="6"/>
        <v>8</v>
      </c>
      <c r="B240" s="13" t="s">
        <v>387</v>
      </c>
      <c r="C240" s="14" t="s">
        <v>388</v>
      </c>
      <c r="D240" s="15" t="s">
        <v>7</v>
      </c>
      <c r="E240" s="16" t="s">
        <v>397</v>
      </c>
      <c r="F240" s="17">
        <v>500000</v>
      </c>
      <c r="G240" s="17">
        <v>499500</v>
      </c>
      <c r="H240" s="17"/>
      <c r="I240" s="49"/>
    </row>
    <row r="241" spans="1:9" s="27" customFormat="1" ht="19.5" customHeight="1" x14ac:dyDescent="0.2">
      <c r="A241" s="12">
        <f t="shared" si="6"/>
        <v>9</v>
      </c>
      <c r="B241" s="13" t="s">
        <v>387</v>
      </c>
      <c r="C241" s="14" t="s">
        <v>388</v>
      </c>
      <c r="D241" s="15" t="s">
        <v>7</v>
      </c>
      <c r="E241" s="16" t="s">
        <v>398</v>
      </c>
      <c r="F241" s="17">
        <v>500000</v>
      </c>
      <c r="G241" s="17">
        <v>499300</v>
      </c>
      <c r="H241" s="17"/>
      <c r="I241" s="46">
        <v>499300</v>
      </c>
    </row>
    <row r="242" spans="1:9" s="27" customFormat="1" x14ac:dyDescent="0.2">
      <c r="A242" s="12">
        <f t="shared" si="6"/>
        <v>10</v>
      </c>
      <c r="B242" s="13" t="s">
        <v>387</v>
      </c>
      <c r="C242" s="14" t="s">
        <v>388</v>
      </c>
      <c r="D242" s="15" t="s">
        <v>7</v>
      </c>
      <c r="E242" s="16" t="s">
        <v>403</v>
      </c>
      <c r="F242" s="17">
        <v>500000</v>
      </c>
      <c r="G242" s="17">
        <v>499100</v>
      </c>
      <c r="H242" s="17"/>
      <c r="I242" s="46">
        <v>499100</v>
      </c>
    </row>
    <row r="243" spans="1:9" s="27" customFormat="1" x14ac:dyDescent="0.2">
      <c r="A243" s="12">
        <f t="shared" si="6"/>
        <v>11</v>
      </c>
      <c r="B243" s="13" t="s">
        <v>387</v>
      </c>
      <c r="C243" s="14" t="s">
        <v>388</v>
      </c>
      <c r="D243" s="15" t="s">
        <v>7</v>
      </c>
      <c r="E243" s="16" t="s">
        <v>404</v>
      </c>
      <c r="F243" s="17">
        <v>1352000</v>
      </c>
      <c r="G243" s="17">
        <v>833000</v>
      </c>
      <c r="H243" s="17"/>
      <c r="I243" s="49"/>
    </row>
    <row r="244" spans="1:9" s="27" customFormat="1" ht="42" x14ac:dyDescent="0.2">
      <c r="A244" s="12">
        <f t="shared" si="6"/>
        <v>12</v>
      </c>
      <c r="B244" s="13" t="s">
        <v>387</v>
      </c>
      <c r="C244" s="14" t="s">
        <v>388</v>
      </c>
      <c r="D244" s="15" t="s">
        <v>7</v>
      </c>
      <c r="E244" s="16" t="s">
        <v>406</v>
      </c>
      <c r="F244" s="17">
        <v>480000</v>
      </c>
      <c r="G244" s="17">
        <v>479000</v>
      </c>
      <c r="H244" s="17"/>
      <c r="I244" s="44">
        <v>479000</v>
      </c>
    </row>
    <row r="245" spans="1:9" s="27" customFormat="1" ht="42" x14ac:dyDescent="0.2">
      <c r="A245" s="12">
        <f t="shared" ref="A245:A281" si="7">A244+1</f>
        <v>13</v>
      </c>
      <c r="B245" s="13" t="s">
        <v>387</v>
      </c>
      <c r="C245" s="14" t="s">
        <v>388</v>
      </c>
      <c r="D245" s="15" t="s">
        <v>7</v>
      </c>
      <c r="E245" s="16" t="s">
        <v>410</v>
      </c>
      <c r="F245" s="17">
        <v>480000</v>
      </c>
      <c r="G245" s="17">
        <v>479200</v>
      </c>
      <c r="H245" s="17"/>
      <c r="I245" s="44">
        <v>479200</v>
      </c>
    </row>
    <row r="246" spans="1:9" s="27" customFormat="1" ht="42" x14ac:dyDescent="0.2">
      <c r="A246" s="12">
        <f t="shared" si="7"/>
        <v>14</v>
      </c>
      <c r="B246" s="13" t="s">
        <v>387</v>
      </c>
      <c r="C246" s="14" t="s">
        <v>413</v>
      </c>
      <c r="D246" s="15" t="s">
        <v>7</v>
      </c>
      <c r="E246" s="16" t="s">
        <v>414</v>
      </c>
      <c r="F246" s="17">
        <v>229000</v>
      </c>
      <c r="G246" s="17"/>
      <c r="H246" s="17">
        <v>229000</v>
      </c>
      <c r="I246" s="49"/>
    </row>
    <row r="247" spans="1:9" s="27" customFormat="1" x14ac:dyDescent="0.2">
      <c r="A247" s="12">
        <f t="shared" si="7"/>
        <v>15</v>
      </c>
      <c r="B247" s="13" t="s">
        <v>387</v>
      </c>
      <c r="C247" s="14" t="s">
        <v>413</v>
      </c>
      <c r="D247" s="15" t="s">
        <v>7</v>
      </c>
      <c r="E247" s="16" t="s">
        <v>415</v>
      </c>
      <c r="F247" s="17">
        <v>460000</v>
      </c>
      <c r="G247" s="17"/>
      <c r="H247" s="17">
        <v>460000</v>
      </c>
      <c r="I247" s="49"/>
    </row>
    <row r="248" spans="1:9" s="27" customFormat="1" ht="42" x14ac:dyDescent="0.2">
      <c r="A248" s="12">
        <f t="shared" si="7"/>
        <v>16</v>
      </c>
      <c r="B248" s="13" t="s">
        <v>387</v>
      </c>
      <c r="C248" s="14" t="s">
        <v>392</v>
      </c>
      <c r="D248" s="15" t="s">
        <v>7</v>
      </c>
      <c r="E248" s="16" t="s">
        <v>393</v>
      </c>
      <c r="F248" s="17">
        <v>500000</v>
      </c>
      <c r="G248" s="17">
        <v>409600</v>
      </c>
      <c r="H248" s="17"/>
      <c r="I248" s="44">
        <v>409600</v>
      </c>
    </row>
    <row r="249" spans="1:9" s="27" customFormat="1" ht="42" x14ac:dyDescent="0.2">
      <c r="A249" s="12">
        <f t="shared" si="7"/>
        <v>17</v>
      </c>
      <c r="B249" s="13" t="s">
        <v>387</v>
      </c>
      <c r="C249" s="14" t="s">
        <v>392</v>
      </c>
      <c r="D249" s="15" t="s">
        <v>7</v>
      </c>
      <c r="E249" s="16" t="s">
        <v>394</v>
      </c>
      <c r="F249" s="17">
        <v>372900</v>
      </c>
      <c r="G249" s="17">
        <v>282900</v>
      </c>
      <c r="H249" s="17"/>
      <c r="I249" s="46">
        <v>282900</v>
      </c>
    </row>
    <row r="250" spans="1:9" s="27" customFormat="1" ht="42" x14ac:dyDescent="0.2">
      <c r="A250" s="12">
        <f t="shared" si="7"/>
        <v>18</v>
      </c>
      <c r="B250" s="13" t="s">
        <v>387</v>
      </c>
      <c r="C250" s="14" t="s">
        <v>392</v>
      </c>
      <c r="D250" s="15" t="s">
        <v>7</v>
      </c>
      <c r="E250" s="16" t="s">
        <v>405</v>
      </c>
      <c r="F250" s="17">
        <v>1940000</v>
      </c>
      <c r="G250" s="17">
        <v>678000</v>
      </c>
      <c r="H250" s="17"/>
      <c r="I250" s="49"/>
    </row>
    <row r="251" spans="1:9" s="27" customFormat="1" ht="42" x14ac:dyDescent="0.2">
      <c r="A251" s="12">
        <f t="shared" si="7"/>
        <v>19</v>
      </c>
      <c r="B251" s="13" t="s">
        <v>387</v>
      </c>
      <c r="C251" s="14" t="s">
        <v>392</v>
      </c>
      <c r="D251" s="15" t="s">
        <v>7</v>
      </c>
      <c r="E251" s="16" t="s">
        <v>407</v>
      </c>
      <c r="F251" s="17">
        <v>500000</v>
      </c>
      <c r="G251" s="17">
        <v>500000</v>
      </c>
      <c r="H251" s="17"/>
      <c r="I251" s="46">
        <v>500000</v>
      </c>
    </row>
    <row r="252" spans="1:9" s="27" customFormat="1" ht="42" x14ac:dyDescent="0.2">
      <c r="A252" s="12">
        <f t="shared" si="7"/>
        <v>20</v>
      </c>
      <c r="B252" s="13" t="s">
        <v>387</v>
      </c>
      <c r="C252" s="14" t="s">
        <v>392</v>
      </c>
      <c r="D252" s="15" t="s">
        <v>7</v>
      </c>
      <c r="E252" s="16" t="s">
        <v>409</v>
      </c>
      <c r="F252" s="17">
        <v>498300</v>
      </c>
      <c r="G252" s="17">
        <v>498300</v>
      </c>
      <c r="H252" s="17"/>
      <c r="I252" s="46">
        <v>498300</v>
      </c>
    </row>
    <row r="253" spans="1:9" s="27" customFormat="1" x14ac:dyDescent="0.2">
      <c r="A253" s="12">
        <f t="shared" si="7"/>
        <v>21</v>
      </c>
      <c r="B253" s="13" t="s">
        <v>387</v>
      </c>
      <c r="C253" s="14" t="s">
        <v>416</v>
      </c>
      <c r="D253" s="15" t="s">
        <v>7</v>
      </c>
      <c r="E253" s="16" t="s">
        <v>417</v>
      </c>
      <c r="F253" s="17">
        <v>190000</v>
      </c>
      <c r="G253" s="17"/>
      <c r="H253" s="17">
        <v>190000</v>
      </c>
      <c r="I253" s="49"/>
    </row>
    <row r="254" spans="1:9" s="27" customFormat="1" x14ac:dyDescent="0.2">
      <c r="A254" s="12">
        <f t="shared" si="7"/>
        <v>22</v>
      </c>
      <c r="B254" s="13" t="s">
        <v>387</v>
      </c>
      <c r="C254" s="14" t="s">
        <v>411</v>
      </c>
      <c r="D254" s="15" t="s">
        <v>7</v>
      </c>
      <c r="E254" s="16" t="s">
        <v>412</v>
      </c>
      <c r="F254" s="17">
        <v>527200</v>
      </c>
      <c r="G254" s="17">
        <v>523405.68</v>
      </c>
      <c r="H254" s="17"/>
      <c r="I254" s="44">
        <v>523405.68</v>
      </c>
    </row>
    <row r="255" spans="1:9" s="27" customFormat="1" ht="42" x14ac:dyDescent="0.2">
      <c r="A255" s="12">
        <v>1</v>
      </c>
      <c r="B255" s="13" t="s">
        <v>604</v>
      </c>
      <c r="C255" s="14" t="s">
        <v>6</v>
      </c>
      <c r="D255" s="15" t="s">
        <v>7</v>
      </c>
      <c r="E255" s="34" t="s">
        <v>607</v>
      </c>
      <c r="F255" s="17">
        <v>138000</v>
      </c>
      <c r="G255" s="17">
        <v>138000</v>
      </c>
      <c r="H255" s="17"/>
      <c r="I255" s="46">
        <v>138000</v>
      </c>
    </row>
    <row r="256" spans="1:9" s="27" customFormat="1" x14ac:dyDescent="0.2">
      <c r="A256" s="12">
        <f t="shared" si="7"/>
        <v>2</v>
      </c>
      <c r="B256" s="13" t="s">
        <v>604</v>
      </c>
      <c r="C256" s="14" t="s">
        <v>6</v>
      </c>
      <c r="D256" s="15" t="s">
        <v>7</v>
      </c>
      <c r="E256" s="34" t="s">
        <v>608</v>
      </c>
      <c r="F256" s="17">
        <v>2098000</v>
      </c>
      <c r="G256" s="17">
        <v>1700000</v>
      </c>
      <c r="H256" s="17"/>
      <c r="I256" s="46"/>
    </row>
    <row r="257" spans="1:9" s="27" customFormat="1" ht="42" x14ac:dyDescent="0.2">
      <c r="A257" s="12">
        <f t="shared" si="7"/>
        <v>3</v>
      </c>
      <c r="B257" s="13" t="s">
        <v>604</v>
      </c>
      <c r="C257" s="14" t="s">
        <v>6</v>
      </c>
      <c r="D257" s="15" t="s">
        <v>7</v>
      </c>
      <c r="E257" s="23" t="s">
        <v>612</v>
      </c>
      <c r="F257" s="17">
        <v>134000</v>
      </c>
      <c r="G257" s="17">
        <v>134000</v>
      </c>
      <c r="H257" s="17"/>
      <c r="I257" s="44">
        <v>134000</v>
      </c>
    </row>
    <row r="258" spans="1:9" ht="42" x14ac:dyDescent="0.2">
      <c r="A258" s="12">
        <f t="shared" si="7"/>
        <v>4</v>
      </c>
      <c r="B258" s="13" t="s">
        <v>604</v>
      </c>
      <c r="C258" s="14" t="s">
        <v>605</v>
      </c>
      <c r="D258" s="15" t="s">
        <v>7</v>
      </c>
      <c r="E258" s="34" t="s">
        <v>606</v>
      </c>
      <c r="F258" s="17">
        <v>138000</v>
      </c>
      <c r="G258" s="17">
        <v>138000</v>
      </c>
      <c r="H258" s="17"/>
      <c r="I258" s="46">
        <v>138000</v>
      </c>
    </row>
    <row r="259" spans="1:9" ht="42" x14ac:dyDescent="0.2">
      <c r="A259" s="12">
        <f t="shared" si="7"/>
        <v>5</v>
      </c>
      <c r="B259" s="19" t="s">
        <v>604</v>
      </c>
      <c r="C259" s="20" t="s">
        <v>605</v>
      </c>
      <c r="D259" s="15" t="s">
        <v>7</v>
      </c>
      <c r="E259" s="21" t="s">
        <v>614</v>
      </c>
      <c r="F259" s="22">
        <v>277500</v>
      </c>
      <c r="G259" s="22">
        <v>277500</v>
      </c>
      <c r="H259" s="17"/>
      <c r="I259" s="48">
        <v>277500</v>
      </c>
    </row>
    <row r="260" spans="1:9" s="18" customFormat="1" ht="42" x14ac:dyDescent="0.2">
      <c r="A260" s="12">
        <f t="shared" si="7"/>
        <v>6</v>
      </c>
      <c r="B260" s="13" t="s">
        <v>604</v>
      </c>
      <c r="C260" s="14" t="s">
        <v>605</v>
      </c>
      <c r="D260" s="15" t="s">
        <v>7</v>
      </c>
      <c r="E260" s="16" t="s">
        <v>614</v>
      </c>
      <c r="F260" s="17">
        <v>93180</v>
      </c>
      <c r="G260" s="17">
        <v>93170.41</v>
      </c>
      <c r="H260" s="17"/>
      <c r="I260" s="46">
        <v>93170.41</v>
      </c>
    </row>
    <row r="261" spans="1:9" s="18" customFormat="1" ht="42" x14ac:dyDescent="0.2">
      <c r="A261" s="12">
        <f t="shared" si="7"/>
        <v>7</v>
      </c>
      <c r="B261" s="13" t="s">
        <v>604</v>
      </c>
      <c r="C261" s="14" t="s">
        <v>609</v>
      </c>
      <c r="D261" s="15" t="s">
        <v>7</v>
      </c>
      <c r="E261" s="34" t="s">
        <v>610</v>
      </c>
      <c r="F261" s="17">
        <v>274000</v>
      </c>
      <c r="G261" s="17">
        <v>274000</v>
      </c>
      <c r="H261" s="17"/>
      <c r="I261" s="46">
        <v>274000</v>
      </c>
    </row>
    <row r="262" spans="1:9" s="18" customFormat="1" ht="42" x14ac:dyDescent="0.2">
      <c r="A262" s="12">
        <f t="shared" si="7"/>
        <v>8</v>
      </c>
      <c r="B262" s="13" t="s">
        <v>604</v>
      </c>
      <c r="C262" s="14" t="s">
        <v>609</v>
      </c>
      <c r="D262" s="15" t="s">
        <v>7</v>
      </c>
      <c r="E262" s="34" t="s">
        <v>611</v>
      </c>
      <c r="F262" s="17">
        <v>131000</v>
      </c>
      <c r="G262" s="17">
        <v>131000</v>
      </c>
      <c r="H262" s="17"/>
      <c r="I262" s="46">
        <v>131000</v>
      </c>
    </row>
    <row r="263" spans="1:9" s="18" customFormat="1" x14ac:dyDescent="0.2">
      <c r="A263" s="12">
        <f t="shared" si="7"/>
        <v>9</v>
      </c>
      <c r="B263" s="13" t="s">
        <v>604</v>
      </c>
      <c r="C263" s="14" t="s">
        <v>609</v>
      </c>
      <c r="D263" s="15" t="s">
        <v>7</v>
      </c>
      <c r="E263" s="16" t="s">
        <v>613</v>
      </c>
      <c r="F263" s="17">
        <v>287000</v>
      </c>
      <c r="G263" s="17">
        <v>287000</v>
      </c>
      <c r="H263" s="17"/>
      <c r="I263" s="46">
        <v>287000</v>
      </c>
    </row>
    <row r="264" spans="1:9" s="18" customFormat="1" x14ac:dyDescent="0.2">
      <c r="A264" s="12">
        <f t="shared" si="7"/>
        <v>10</v>
      </c>
      <c r="B264" s="13" t="s">
        <v>604</v>
      </c>
      <c r="C264" s="14" t="s">
        <v>609</v>
      </c>
      <c r="D264" s="15" t="s">
        <v>7</v>
      </c>
      <c r="E264" s="16" t="s">
        <v>615</v>
      </c>
      <c r="F264" s="17">
        <v>500000</v>
      </c>
      <c r="G264" s="17"/>
      <c r="H264" s="17">
        <v>500000</v>
      </c>
      <c r="I264" s="46"/>
    </row>
    <row r="265" spans="1:9" s="27" customFormat="1" x14ac:dyDescent="0.2">
      <c r="A265" s="12">
        <v>1</v>
      </c>
      <c r="B265" s="13" t="s">
        <v>843</v>
      </c>
      <c r="C265" s="14" t="s">
        <v>6</v>
      </c>
      <c r="D265" s="15" t="s">
        <v>7</v>
      </c>
      <c r="E265" s="16" t="s">
        <v>845</v>
      </c>
      <c r="F265" s="17">
        <v>112000</v>
      </c>
      <c r="G265" s="17">
        <v>112000</v>
      </c>
      <c r="H265" s="17"/>
      <c r="I265" s="44">
        <v>112000</v>
      </c>
    </row>
    <row r="266" spans="1:9" s="27" customFormat="1" x14ac:dyDescent="0.2">
      <c r="A266" s="12">
        <f t="shared" si="7"/>
        <v>2</v>
      </c>
      <c r="B266" s="13" t="s">
        <v>843</v>
      </c>
      <c r="C266" s="14" t="s">
        <v>844</v>
      </c>
      <c r="D266" s="15" t="s">
        <v>7</v>
      </c>
      <c r="E266" s="16" t="s">
        <v>846</v>
      </c>
      <c r="F266" s="17">
        <v>314500</v>
      </c>
      <c r="G266" s="17"/>
      <c r="H266" s="17">
        <f>F266-G266</f>
        <v>314500</v>
      </c>
      <c r="I266" s="49"/>
    </row>
    <row r="267" spans="1:9" s="27" customFormat="1" ht="42" x14ac:dyDescent="0.2">
      <c r="A267" s="12">
        <v>1</v>
      </c>
      <c r="B267" s="13" t="s">
        <v>418</v>
      </c>
      <c r="C267" s="14" t="s">
        <v>433</v>
      </c>
      <c r="D267" s="15" t="s">
        <v>7</v>
      </c>
      <c r="E267" s="16" t="s">
        <v>434</v>
      </c>
      <c r="F267" s="17">
        <v>241000</v>
      </c>
      <c r="G267" s="17">
        <v>241000</v>
      </c>
      <c r="H267" s="17"/>
      <c r="I267" s="49"/>
    </row>
    <row r="268" spans="1:9" s="27" customFormat="1" x14ac:dyDescent="0.2">
      <c r="A268" s="12">
        <f t="shared" si="7"/>
        <v>2</v>
      </c>
      <c r="B268" s="13" t="s">
        <v>418</v>
      </c>
      <c r="C268" s="14" t="s">
        <v>428</v>
      </c>
      <c r="D268" s="15" t="s">
        <v>7</v>
      </c>
      <c r="E268" s="16" t="s">
        <v>429</v>
      </c>
      <c r="F268" s="17">
        <v>300000</v>
      </c>
      <c r="G268" s="17">
        <v>300000</v>
      </c>
      <c r="H268" s="17"/>
      <c r="I268" s="49"/>
    </row>
    <row r="269" spans="1:9" s="27" customFormat="1" x14ac:dyDescent="0.2">
      <c r="A269" s="12">
        <f t="shared" si="7"/>
        <v>3</v>
      </c>
      <c r="B269" s="13" t="s">
        <v>418</v>
      </c>
      <c r="C269" s="14" t="s">
        <v>428</v>
      </c>
      <c r="D269" s="15" t="s">
        <v>7</v>
      </c>
      <c r="E269" s="34" t="s">
        <v>435</v>
      </c>
      <c r="F269" s="17">
        <v>499000</v>
      </c>
      <c r="G269" s="17">
        <v>499000</v>
      </c>
      <c r="H269" s="17"/>
      <c r="I269" s="49"/>
    </row>
    <row r="270" spans="1:9" s="27" customFormat="1" x14ac:dyDescent="0.2">
      <c r="A270" s="12">
        <f t="shared" si="7"/>
        <v>4</v>
      </c>
      <c r="B270" s="13" t="s">
        <v>418</v>
      </c>
      <c r="C270" s="14" t="s">
        <v>428</v>
      </c>
      <c r="D270" s="15" t="s">
        <v>7</v>
      </c>
      <c r="E270" s="16" t="s">
        <v>446</v>
      </c>
      <c r="F270" s="17">
        <v>431000</v>
      </c>
      <c r="G270" s="17">
        <v>431000</v>
      </c>
      <c r="H270" s="17"/>
      <c r="I270" s="49"/>
    </row>
    <row r="271" spans="1:9" s="27" customFormat="1" x14ac:dyDescent="0.2">
      <c r="A271" s="12">
        <f t="shared" si="7"/>
        <v>5</v>
      </c>
      <c r="B271" s="13" t="s">
        <v>418</v>
      </c>
      <c r="C271" s="14" t="s">
        <v>443</v>
      </c>
      <c r="D271" s="15" t="s">
        <v>7</v>
      </c>
      <c r="E271" s="16" t="s">
        <v>444</v>
      </c>
      <c r="F271" s="17">
        <v>1088400</v>
      </c>
      <c r="G271" s="17"/>
      <c r="H271" s="17">
        <f>F271-G271</f>
        <v>1088400</v>
      </c>
      <c r="I271" s="44"/>
    </row>
    <row r="272" spans="1:9" s="27" customFormat="1" x14ac:dyDescent="0.2">
      <c r="A272" s="12">
        <f t="shared" si="7"/>
        <v>6</v>
      </c>
      <c r="B272" s="13" t="s">
        <v>418</v>
      </c>
      <c r="C272" s="14" t="s">
        <v>448</v>
      </c>
      <c r="D272" s="15" t="s">
        <v>7</v>
      </c>
      <c r="E272" s="16" t="s">
        <v>449</v>
      </c>
      <c r="F272" s="17">
        <v>984900</v>
      </c>
      <c r="G272" s="17">
        <v>733744</v>
      </c>
      <c r="H272" s="17"/>
      <c r="I272" s="44"/>
    </row>
    <row r="273" spans="1:9" s="27" customFormat="1" x14ac:dyDescent="0.2">
      <c r="A273" s="12">
        <f t="shared" si="7"/>
        <v>7</v>
      </c>
      <c r="B273" s="13" t="s">
        <v>418</v>
      </c>
      <c r="C273" s="14" t="s">
        <v>421</v>
      </c>
      <c r="D273" s="15" t="s">
        <v>7</v>
      </c>
      <c r="E273" s="16" t="s">
        <v>430</v>
      </c>
      <c r="F273" s="17">
        <v>424700</v>
      </c>
      <c r="G273" s="17">
        <v>422600</v>
      </c>
      <c r="H273" s="17"/>
      <c r="I273" s="46">
        <v>422600</v>
      </c>
    </row>
    <row r="274" spans="1:9" s="27" customFormat="1" x14ac:dyDescent="0.2">
      <c r="A274" s="12">
        <f t="shared" si="7"/>
        <v>8</v>
      </c>
      <c r="B274" s="13" t="s">
        <v>418</v>
      </c>
      <c r="C274" s="14" t="s">
        <v>436</v>
      </c>
      <c r="D274" s="15" t="s">
        <v>7</v>
      </c>
      <c r="E274" s="16" t="s">
        <v>437</v>
      </c>
      <c r="F274" s="17">
        <v>499000</v>
      </c>
      <c r="G274" s="17">
        <v>499000</v>
      </c>
      <c r="H274" s="17"/>
      <c r="I274" s="49"/>
    </row>
    <row r="275" spans="1:9" s="27" customFormat="1" x14ac:dyDescent="0.2">
      <c r="A275" s="12">
        <f t="shared" si="7"/>
        <v>9</v>
      </c>
      <c r="B275" s="13" t="s">
        <v>418</v>
      </c>
      <c r="C275" s="14" t="s">
        <v>431</v>
      </c>
      <c r="D275" s="15" t="s">
        <v>7</v>
      </c>
      <c r="E275" s="16" t="s">
        <v>432</v>
      </c>
      <c r="F275" s="17">
        <v>366000</v>
      </c>
      <c r="G275" s="17">
        <v>366000</v>
      </c>
      <c r="H275" s="17"/>
      <c r="I275" s="49"/>
    </row>
    <row r="276" spans="1:9" s="27" customFormat="1" x14ac:dyDescent="0.2">
      <c r="A276" s="12">
        <f t="shared" si="7"/>
        <v>10</v>
      </c>
      <c r="B276" s="13" t="s">
        <v>418</v>
      </c>
      <c r="C276" s="14" t="s">
        <v>431</v>
      </c>
      <c r="D276" s="15" t="s">
        <v>7</v>
      </c>
      <c r="E276" s="16" t="s">
        <v>447</v>
      </c>
      <c r="F276" s="17">
        <v>506800</v>
      </c>
      <c r="G276" s="17">
        <f>253400+253400</f>
        <v>506800</v>
      </c>
      <c r="H276" s="17"/>
      <c r="I276" s="46">
        <f>253400+253400</f>
        <v>506800</v>
      </c>
    </row>
    <row r="277" spans="1:9" s="27" customFormat="1" x14ac:dyDescent="0.2">
      <c r="A277" s="12">
        <f t="shared" si="7"/>
        <v>11</v>
      </c>
      <c r="B277" s="13" t="s">
        <v>418</v>
      </c>
      <c r="C277" s="14" t="s">
        <v>438</v>
      </c>
      <c r="D277" s="15" t="s">
        <v>7</v>
      </c>
      <c r="E277" s="16" t="s">
        <v>439</v>
      </c>
      <c r="F277" s="17">
        <v>90000</v>
      </c>
      <c r="G277" s="17">
        <v>90000</v>
      </c>
      <c r="H277" s="17"/>
      <c r="I277" s="46">
        <v>90000</v>
      </c>
    </row>
    <row r="278" spans="1:9" s="27" customFormat="1" x14ac:dyDescent="0.2">
      <c r="A278" s="12">
        <f t="shared" si="7"/>
        <v>12</v>
      </c>
      <c r="B278" s="13" t="s">
        <v>418</v>
      </c>
      <c r="C278" s="14" t="s">
        <v>438</v>
      </c>
      <c r="D278" s="15" t="s">
        <v>7</v>
      </c>
      <c r="E278" s="16" t="s">
        <v>440</v>
      </c>
      <c r="F278" s="17">
        <v>267000</v>
      </c>
      <c r="G278" s="17">
        <v>267000</v>
      </c>
      <c r="H278" s="17"/>
      <c r="I278" s="46">
        <v>267000</v>
      </c>
    </row>
    <row r="279" spans="1:9" s="27" customFormat="1" x14ac:dyDescent="0.2">
      <c r="A279" s="12">
        <f t="shared" si="7"/>
        <v>13</v>
      </c>
      <c r="B279" s="13" t="s">
        <v>418</v>
      </c>
      <c r="C279" s="14" t="s">
        <v>438</v>
      </c>
      <c r="D279" s="15" t="s">
        <v>7</v>
      </c>
      <c r="E279" s="16" t="s">
        <v>451</v>
      </c>
      <c r="F279" s="17">
        <v>1320000</v>
      </c>
      <c r="G279" s="17"/>
      <c r="H279" s="17">
        <f>F279-G279</f>
        <v>1320000</v>
      </c>
      <c r="I279" s="49"/>
    </row>
    <row r="280" spans="1:9" s="27" customFormat="1" x14ac:dyDescent="0.2">
      <c r="A280" s="12">
        <f t="shared" si="7"/>
        <v>14</v>
      </c>
      <c r="B280" s="13" t="s">
        <v>418</v>
      </c>
      <c r="C280" s="14" t="s">
        <v>422</v>
      </c>
      <c r="D280" s="15" t="s">
        <v>7</v>
      </c>
      <c r="E280" s="16" t="s">
        <v>423</v>
      </c>
      <c r="F280" s="17">
        <v>337000</v>
      </c>
      <c r="G280" s="17">
        <v>328000</v>
      </c>
      <c r="H280" s="17"/>
      <c r="I280" s="46">
        <v>328000</v>
      </c>
    </row>
    <row r="281" spans="1:9" s="27" customFormat="1" ht="42" x14ac:dyDescent="0.2">
      <c r="A281" s="12">
        <f t="shared" si="7"/>
        <v>15</v>
      </c>
      <c r="B281" s="13" t="s">
        <v>418</v>
      </c>
      <c r="C281" s="14" t="s">
        <v>419</v>
      </c>
      <c r="D281" s="15" t="s">
        <v>7</v>
      </c>
      <c r="E281" s="16" t="s">
        <v>420</v>
      </c>
      <c r="F281" s="17">
        <v>500000</v>
      </c>
      <c r="G281" s="17">
        <v>500000</v>
      </c>
      <c r="H281" s="17"/>
      <c r="I281" s="49"/>
    </row>
    <row r="282" spans="1:9" s="27" customFormat="1" x14ac:dyDescent="0.2">
      <c r="A282" s="12">
        <f t="shared" ref="A282:A339" si="8">A281+1</f>
        <v>16</v>
      </c>
      <c r="B282" s="13" t="s">
        <v>418</v>
      </c>
      <c r="C282" s="14" t="s">
        <v>419</v>
      </c>
      <c r="D282" s="15" t="s">
        <v>7</v>
      </c>
      <c r="E282" s="16" t="s">
        <v>445</v>
      </c>
      <c r="F282" s="17">
        <v>88800</v>
      </c>
      <c r="G282" s="17">
        <v>88800</v>
      </c>
      <c r="H282" s="17"/>
      <c r="I282" s="49"/>
    </row>
    <row r="283" spans="1:9" s="27" customFormat="1" x14ac:dyDescent="0.2">
      <c r="A283" s="12">
        <f t="shared" si="8"/>
        <v>17</v>
      </c>
      <c r="B283" s="13" t="s">
        <v>418</v>
      </c>
      <c r="C283" s="14" t="s">
        <v>424</v>
      </c>
      <c r="D283" s="15" t="s">
        <v>7</v>
      </c>
      <c r="E283" s="16" t="s">
        <v>425</v>
      </c>
      <c r="F283" s="17">
        <v>322000</v>
      </c>
      <c r="G283" s="17">
        <v>321000</v>
      </c>
      <c r="H283" s="17"/>
      <c r="I283" s="49"/>
    </row>
    <row r="284" spans="1:9" s="27" customFormat="1" x14ac:dyDescent="0.2">
      <c r="A284" s="12">
        <f t="shared" si="8"/>
        <v>18</v>
      </c>
      <c r="B284" s="13" t="s">
        <v>418</v>
      </c>
      <c r="C284" s="14" t="s">
        <v>424</v>
      </c>
      <c r="D284" s="15" t="s">
        <v>7</v>
      </c>
      <c r="E284" s="16" t="s">
        <v>441</v>
      </c>
      <c r="F284" s="17">
        <v>324000</v>
      </c>
      <c r="G284" s="17">
        <v>321000</v>
      </c>
      <c r="H284" s="17"/>
      <c r="I284" s="46">
        <v>321000</v>
      </c>
    </row>
    <row r="285" spans="1:9" s="27" customFormat="1" x14ac:dyDescent="0.2">
      <c r="A285" s="12">
        <f t="shared" si="8"/>
        <v>19</v>
      </c>
      <c r="B285" s="13" t="s">
        <v>418</v>
      </c>
      <c r="C285" s="14" t="s">
        <v>424</v>
      </c>
      <c r="D285" s="15" t="s">
        <v>7</v>
      </c>
      <c r="E285" s="16" t="s">
        <v>442</v>
      </c>
      <c r="F285" s="17">
        <v>500000</v>
      </c>
      <c r="G285" s="17">
        <v>499000</v>
      </c>
      <c r="H285" s="17"/>
      <c r="I285" s="49"/>
    </row>
    <row r="286" spans="1:9" s="27" customFormat="1" ht="42" x14ac:dyDescent="0.2">
      <c r="A286" s="12">
        <f t="shared" si="8"/>
        <v>20</v>
      </c>
      <c r="B286" s="13" t="s">
        <v>418</v>
      </c>
      <c r="C286" s="14" t="s">
        <v>426</v>
      </c>
      <c r="D286" s="15" t="s">
        <v>7</v>
      </c>
      <c r="E286" s="16" t="s">
        <v>427</v>
      </c>
      <c r="F286" s="17">
        <v>500000</v>
      </c>
      <c r="G286" s="17">
        <v>500000</v>
      </c>
      <c r="H286" s="17"/>
      <c r="I286" s="49"/>
    </row>
    <row r="287" spans="1:9" s="27" customFormat="1" x14ac:dyDescent="0.2">
      <c r="A287" s="12">
        <f t="shared" si="8"/>
        <v>21</v>
      </c>
      <c r="B287" s="13" t="s">
        <v>418</v>
      </c>
      <c r="C287" s="14" t="s">
        <v>426</v>
      </c>
      <c r="D287" s="15" t="s">
        <v>7</v>
      </c>
      <c r="E287" s="16" t="s">
        <v>450</v>
      </c>
      <c r="F287" s="17">
        <v>224000</v>
      </c>
      <c r="G287" s="17">
        <v>224000</v>
      </c>
      <c r="H287" s="17"/>
      <c r="I287" s="49"/>
    </row>
    <row r="288" spans="1:9" s="27" customFormat="1" x14ac:dyDescent="0.2">
      <c r="A288" s="12">
        <f t="shared" si="8"/>
        <v>22</v>
      </c>
      <c r="B288" s="13" t="s">
        <v>418</v>
      </c>
      <c r="C288" s="14" t="s">
        <v>421</v>
      </c>
      <c r="D288" s="15" t="s">
        <v>7</v>
      </c>
      <c r="E288" s="32" t="s">
        <v>452</v>
      </c>
      <c r="F288" s="17">
        <v>221700</v>
      </c>
      <c r="G288" s="17"/>
      <c r="H288" s="17">
        <v>221700</v>
      </c>
      <c r="I288" s="49"/>
    </row>
    <row r="289" spans="1:9" s="27" customFormat="1" ht="42" x14ac:dyDescent="0.2">
      <c r="A289" s="12">
        <v>1</v>
      </c>
      <c r="B289" s="13" t="s">
        <v>80</v>
      </c>
      <c r="C289" s="14" t="s">
        <v>83</v>
      </c>
      <c r="D289" s="15" t="s">
        <v>7</v>
      </c>
      <c r="E289" s="25" t="s">
        <v>84</v>
      </c>
      <c r="F289" s="17">
        <v>273000</v>
      </c>
      <c r="G289" s="17">
        <v>273000</v>
      </c>
      <c r="H289" s="17"/>
      <c r="I289" s="49"/>
    </row>
    <row r="290" spans="1:9" s="27" customFormat="1" ht="42" x14ac:dyDescent="0.2">
      <c r="A290" s="12">
        <f t="shared" si="8"/>
        <v>2</v>
      </c>
      <c r="B290" s="13" t="s">
        <v>80</v>
      </c>
      <c r="C290" s="14" t="s">
        <v>83</v>
      </c>
      <c r="D290" s="15" t="s">
        <v>7</v>
      </c>
      <c r="E290" s="25" t="s">
        <v>85</v>
      </c>
      <c r="F290" s="17">
        <v>204000</v>
      </c>
      <c r="G290" s="17">
        <v>204000</v>
      </c>
      <c r="H290" s="17"/>
      <c r="I290" s="49"/>
    </row>
    <row r="291" spans="1:9" s="27" customFormat="1" ht="42" x14ac:dyDescent="0.2">
      <c r="A291" s="12">
        <f t="shared" si="8"/>
        <v>3</v>
      </c>
      <c r="B291" s="13" t="s">
        <v>80</v>
      </c>
      <c r="C291" s="14" t="s">
        <v>83</v>
      </c>
      <c r="D291" s="15" t="s">
        <v>7</v>
      </c>
      <c r="E291" s="25" t="s">
        <v>93</v>
      </c>
      <c r="F291" s="17">
        <v>3864000</v>
      </c>
      <c r="G291" s="17">
        <v>3100000</v>
      </c>
      <c r="H291" s="17"/>
      <c r="I291" s="49"/>
    </row>
    <row r="292" spans="1:9" s="27" customFormat="1" x14ac:dyDescent="0.2">
      <c r="A292" s="12">
        <f t="shared" si="8"/>
        <v>4</v>
      </c>
      <c r="B292" s="13" t="s">
        <v>80</v>
      </c>
      <c r="C292" s="14" t="s">
        <v>83</v>
      </c>
      <c r="D292" s="15" t="s">
        <v>7</v>
      </c>
      <c r="E292" s="16" t="s">
        <v>99</v>
      </c>
      <c r="F292" s="17">
        <v>180000</v>
      </c>
      <c r="G292" s="17"/>
      <c r="H292" s="17">
        <f>F292-G292</f>
        <v>180000</v>
      </c>
      <c r="I292" s="49"/>
    </row>
    <row r="293" spans="1:9" s="27" customFormat="1" ht="42" x14ac:dyDescent="0.2">
      <c r="A293" s="12">
        <f t="shared" si="8"/>
        <v>5</v>
      </c>
      <c r="B293" s="13" t="s">
        <v>80</v>
      </c>
      <c r="C293" s="14" t="s">
        <v>83</v>
      </c>
      <c r="D293" s="15" t="s">
        <v>7</v>
      </c>
      <c r="E293" s="16" t="s">
        <v>101</v>
      </c>
      <c r="F293" s="17">
        <v>164000</v>
      </c>
      <c r="G293" s="17">
        <v>164000</v>
      </c>
      <c r="H293" s="17"/>
      <c r="I293" s="49"/>
    </row>
    <row r="294" spans="1:9" s="27" customFormat="1" x14ac:dyDescent="0.2">
      <c r="A294" s="12">
        <f t="shared" si="8"/>
        <v>6</v>
      </c>
      <c r="B294" s="13" t="s">
        <v>80</v>
      </c>
      <c r="C294" s="14" t="s">
        <v>83</v>
      </c>
      <c r="D294" s="15" t="s">
        <v>7</v>
      </c>
      <c r="E294" s="16" t="s">
        <v>104</v>
      </c>
      <c r="F294" s="17">
        <v>348000</v>
      </c>
      <c r="G294" s="17">
        <v>343000</v>
      </c>
      <c r="H294" s="17"/>
      <c r="I294" s="49"/>
    </row>
    <row r="295" spans="1:9" s="27" customFormat="1" x14ac:dyDescent="0.2">
      <c r="A295" s="12">
        <f t="shared" si="8"/>
        <v>7</v>
      </c>
      <c r="B295" s="13" t="s">
        <v>80</v>
      </c>
      <c r="C295" s="14" t="s">
        <v>88</v>
      </c>
      <c r="D295" s="15" t="s">
        <v>7</v>
      </c>
      <c r="E295" s="25" t="s">
        <v>89</v>
      </c>
      <c r="F295" s="17">
        <v>261000</v>
      </c>
      <c r="G295" s="17">
        <v>261000</v>
      </c>
      <c r="H295" s="17"/>
      <c r="I295" s="44">
        <v>261000</v>
      </c>
    </row>
    <row r="296" spans="1:9" s="27" customFormat="1" x14ac:dyDescent="0.2">
      <c r="A296" s="12">
        <f t="shared" si="8"/>
        <v>8</v>
      </c>
      <c r="B296" s="13" t="s">
        <v>80</v>
      </c>
      <c r="C296" s="14" t="s">
        <v>96</v>
      </c>
      <c r="D296" s="15" t="s">
        <v>7</v>
      </c>
      <c r="E296" s="25" t="s">
        <v>97</v>
      </c>
      <c r="F296" s="17">
        <v>479100</v>
      </c>
      <c r="G296" s="17">
        <v>479100</v>
      </c>
      <c r="H296" s="17"/>
      <c r="I296" s="49"/>
    </row>
    <row r="297" spans="1:9" s="27" customFormat="1" x14ac:dyDescent="0.2">
      <c r="A297" s="12">
        <f t="shared" si="8"/>
        <v>9</v>
      </c>
      <c r="B297" s="13" t="s">
        <v>80</v>
      </c>
      <c r="C297" s="14" t="s">
        <v>96</v>
      </c>
      <c r="D297" s="15" t="s">
        <v>7</v>
      </c>
      <c r="E297" s="25" t="s">
        <v>98</v>
      </c>
      <c r="F297" s="17">
        <v>371000</v>
      </c>
      <c r="G297" s="17">
        <v>371000</v>
      </c>
      <c r="H297" s="17"/>
      <c r="I297" s="49"/>
    </row>
    <row r="298" spans="1:9" s="27" customFormat="1" x14ac:dyDescent="0.2">
      <c r="A298" s="12">
        <f t="shared" si="8"/>
        <v>10</v>
      </c>
      <c r="B298" s="13" t="s">
        <v>80</v>
      </c>
      <c r="C298" s="14" t="s">
        <v>86</v>
      </c>
      <c r="D298" s="15" t="s">
        <v>7</v>
      </c>
      <c r="E298" s="25" t="s">
        <v>87</v>
      </c>
      <c r="F298" s="17">
        <v>499700</v>
      </c>
      <c r="G298" s="17">
        <v>499700</v>
      </c>
      <c r="H298" s="17"/>
      <c r="I298" s="49"/>
    </row>
    <row r="299" spans="1:9" s="27" customFormat="1" x14ac:dyDescent="0.2">
      <c r="A299" s="12">
        <f t="shared" si="8"/>
        <v>11</v>
      </c>
      <c r="B299" s="13" t="s">
        <v>80</v>
      </c>
      <c r="C299" s="14" t="s">
        <v>86</v>
      </c>
      <c r="D299" s="15" t="s">
        <v>7</v>
      </c>
      <c r="E299" s="25" t="s">
        <v>91</v>
      </c>
      <c r="F299" s="17">
        <v>60000</v>
      </c>
      <c r="G299" s="17">
        <v>60000</v>
      </c>
      <c r="H299" s="17"/>
      <c r="I299" s="49"/>
    </row>
    <row r="300" spans="1:9" s="27" customFormat="1" x14ac:dyDescent="0.2">
      <c r="A300" s="12">
        <f t="shared" si="8"/>
        <v>12</v>
      </c>
      <c r="B300" s="13" t="s">
        <v>80</v>
      </c>
      <c r="C300" s="14" t="s">
        <v>86</v>
      </c>
      <c r="D300" s="15" t="s">
        <v>7</v>
      </c>
      <c r="E300" s="16" t="s">
        <v>100</v>
      </c>
      <c r="F300" s="17">
        <v>130000</v>
      </c>
      <c r="G300" s="17">
        <v>130000</v>
      </c>
      <c r="H300" s="17"/>
      <c r="I300" s="46"/>
    </row>
    <row r="301" spans="1:9" s="27" customFormat="1" ht="42" x14ac:dyDescent="0.2">
      <c r="A301" s="12">
        <f t="shared" si="8"/>
        <v>13</v>
      </c>
      <c r="B301" s="13" t="s">
        <v>80</v>
      </c>
      <c r="C301" s="14" t="s">
        <v>102</v>
      </c>
      <c r="D301" s="15" t="s">
        <v>7</v>
      </c>
      <c r="E301" s="16" t="s">
        <v>103</v>
      </c>
      <c r="F301" s="17">
        <v>9881400</v>
      </c>
      <c r="G301" s="17">
        <v>6865000</v>
      </c>
      <c r="H301" s="17"/>
      <c r="I301" s="49">
        <v>686500</v>
      </c>
    </row>
    <row r="302" spans="1:9" s="27" customFormat="1" ht="42" x14ac:dyDescent="0.2">
      <c r="A302" s="12">
        <f t="shared" si="8"/>
        <v>14</v>
      </c>
      <c r="B302" s="13" t="s">
        <v>80</v>
      </c>
      <c r="C302" s="14" t="s">
        <v>81</v>
      </c>
      <c r="D302" s="15" t="s">
        <v>7</v>
      </c>
      <c r="E302" s="25" t="s">
        <v>82</v>
      </c>
      <c r="F302" s="17">
        <v>173500</v>
      </c>
      <c r="G302" s="17">
        <v>173200</v>
      </c>
      <c r="H302" s="17"/>
      <c r="I302" s="49"/>
    </row>
    <row r="303" spans="1:9" s="27" customFormat="1" ht="42" x14ac:dyDescent="0.2">
      <c r="A303" s="12">
        <f t="shared" si="8"/>
        <v>15</v>
      </c>
      <c r="B303" s="13" t="s">
        <v>80</v>
      </c>
      <c r="C303" s="14" t="s">
        <v>81</v>
      </c>
      <c r="D303" s="15" t="s">
        <v>7</v>
      </c>
      <c r="E303" s="21" t="s">
        <v>90</v>
      </c>
      <c r="F303" s="17">
        <v>54400</v>
      </c>
      <c r="G303" s="17">
        <v>54300</v>
      </c>
      <c r="H303" s="17"/>
      <c r="I303" s="46">
        <v>54300</v>
      </c>
    </row>
    <row r="304" spans="1:9" s="27" customFormat="1" x14ac:dyDescent="0.2">
      <c r="A304" s="12">
        <f t="shared" si="8"/>
        <v>16</v>
      </c>
      <c r="B304" s="13" t="s">
        <v>80</v>
      </c>
      <c r="C304" s="14" t="s">
        <v>81</v>
      </c>
      <c r="D304" s="15" t="s">
        <v>7</v>
      </c>
      <c r="E304" s="21" t="s">
        <v>92</v>
      </c>
      <c r="F304" s="17">
        <v>50000</v>
      </c>
      <c r="G304" s="17">
        <v>50000</v>
      </c>
      <c r="H304" s="17"/>
      <c r="I304" s="46">
        <v>50000</v>
      </c>
    </row>
    <row r="305" spans="1:9" s="27" customFormat="1" ht="42" x14ac:dyDescent="0.2">
      <c r="A305" s="12">
        <f t="shared" si="8"/>
        <v>17</v>
      </c>
      <c r="B305" s="13" t="s">
        <v>80</v>
      </c>
      <c r="C305" s="14" t="s">
        <v>81</v>
      </c>
      <c r="D305" s="15" t="s">
        <v>7</v>
      </c>
      <c r="E305" s="25" t="s">
        <v>94</v>
      </c>
      <c r="F305" s="17">
        <v>96600</v>
      </c>
      <c r="G305" s="17">
        <v>96400</v>
      </c>
      <c r="H305" s="17"/>
      <c r="I305" s="46">
        <v>96400</v>
      </c>
    </row>
    <row r="306" spans="1:9" s="27" customFormat="1" ht="42" x14ac:dyDescent="0.2">
      <c r="A306" s="12">
        <f t="shared" si="8"/>
        <v>18</v>
      </c>
      <c r="B306" s="13" t="s">
        <v>80</v>
      </c>
      <c r="C306" s="14" t="s">
        <v>81</v>
      </c>
      <c r="D306" s="15" t="s">
        <v>7</v>
      </c>
      <c r="E306" s="21" t="s">
        <v>95</v>
      </c>
      <c r="F306" s="17">
        <v>384000</v>
      </c>
      <c r="G306" s="17">
        <v>383500</v>
      </c>
      <c r="H306" s="17"/>
      <c r="I306" s="49"/>
    </row>
    <row r="307" spans="1:9" s="27" customFormat="1" ht="42" x14ac:dyDescent="0.2">
      <c r="A307" s="12">
        <v>1</v>
      </c>
      <c r="B307" s="13" t="s">
        <v>29</v>
      </c>
      <c r="C307" s="14" t="s">
        <v>41</v>
      </c>
      <c r="D307" s="15" t="s">
        <v>7</v>
      </c>
      <c r="E307" s="32" t="s">
        <v>42</v>
      </c>
      <c r="F307" s="17">
        <v>386600</v>
      </c>
      <c r="G307" s="17"/>
      <c r="H307" s="17">
        <v>386600</v>
      </c>
      <c r="I307" s="49"/>
    </row>
    <row r="308" spans="1:9" s="27" customFormat="1" x14ac:dyDescent="0.2">
      <c r="A308" s="12">
        <f t="shared" si="8"/>
        <v>2</v>
      </c>
      <c r="B308" s="13" t="s">
        <v>29</v>
      </c>
      <c r="C308" s="14" t="s">
        <v>30</v>
      </c>
      <c r="D308" s="15" t="s">
        <v>7</v>
      </c>
      <c r="E308" s="16" t="s">
        <v>31</v>
      </c>
      <c r="F308" s="17">
        <v>107000</v>
      </c>
      <c r="G308" s="17">
        <v>94952</v>
      </c>
      <c r="H308" s="17"/>
      <c r="I308" s="46">
        <v>94952</v>
      </c>
    </row>
    <row r="309" spans="1:9" s="27" customFormat="1" x14ac:dyDescent="0.2">
      <c r="A309" s="12">
        <f t="shared" si="8"/>
        <v>3</v>
      </c>
      <c r="B309" s="13" t="s">
        <v>29</v>
      </c>
      <c r="C309" s="14" t="s">
        <v>30</v>
      </c>
      <c r="D309" s="15" t="s">
        <v>7</v>
      </c>
      <c r="E309" s="23" t="s">
        <v>38</v>
      </c>
      <c r="F309" s="17">
        <v>224000</v>
      </c>
      <c r="G309" s="17">
        <v>224000</v>
      </c>
      <c r="H309" s="17"/>
      <c r="I309" s="49"/>
    </row>
    <row r="310" spans="1:9" s="27" customFormat="1" x14ac:dyDescent="0.2">
      <c r="A310" s="12">
        <f t="shared" si="8"/>
        <v>4</v>
      </c>
      <c r="B310" s="13" t="s">
        <v>29</v>
      </c>
      <c r="C310" s="14" t="s">
        <v>32</v>
      </c>
      <c r="D310" s="15" t="s">
        <v>7</v>
      </c>
      <c r="E310" s="16" t="s">
        <v>33</v>
      </c>
      <c r="F310" s="17">
        <v>77700</v>
      </c>
      <c r="G310" s="17">
        <v>77700</v>
      </c>
      <c r="H310" s="17"/>
      <c r="I310" s="49"/>
    </row>
    <row r="311" spans="1:9" s="27" customFormat="1" x14ac:dyDescent="0.2">
      <c r="A311" s="12">
        <f t="shared" si="8"/>
        <v>5</v>
      </c>
      <c r="B311" s="13" t="s">
        <v>29</v>
      </c>
      <c r="C311" s="14" t="s">
        <v>6</v>
      </c>
      <c r="D311" s="15" t="s">
        <v>7</v>
      </c>
      <c r="E311" s="32" t="s">
        <v>43</v>
      </c>
      <c r="F311" s="17">
        <v>498000</v>
      </c>
      <c r="G311" s="17"/>
      <c r="H311" s="17">
        <v>498000</v>
      </c>
      <c r="I311" s="49"/>
    </row>
    <row r="312" spans="1:9" s="27" customFormat="1" x14ac:dyDescent="0.2">
      <c r="A312" s="12">
        <f t="shared" si="8"/>
        <v>6</v>
      </c>
      <c r="B312" s="13" t="s">
        <v>29</v>
      </c>
      <c r="C312" s="14" t="s">
        <v>39</v>
      </c>
      <c r="D312" s="15" t="s">
        <v>7</v>
      </c>
      <c r="E312" s="23" t="s">
        <v>40</v>
      </c>
      <c r="F312" s="17">
        <v>137000</v>
      </c>
      <c r="G312" s="17"/>
      <c r="H312" s="17">
        <f>F312-G312</f>
        <v>137000</v>
      </c>
      <c r="I312" s="49"/>
    </row>
    <row r="313" spans="1:9" s="27" customFormat="1" x14ac:dyDescent="0.2">
      <c r="A313" s="12">
        <f t="shared" si="8"/>
        <v>7</v>
      </c>
      <c r="B313" s="13" t="s">
        <v>29</v>
      </c>
      <c r="C313" s="14" t="s">
        <v>36</v>
      </c>
      <c r="D313" s="15" t="s">
        <v>7</v>
      </c>
      <c r="E313" s="16" t="s">
        <v>37</v>
      </c>
      <c r="F313" s="17">
        <v>492000</v>
      </c>
      <c r="G313" s="17">
        <v>492000</v>
      </c>
      <c r="H313" s="17"/>
      <c r="I313" s="46">
        <v>492000</v>
      </c>
    </row>
    <row r="314" spans="1:9" s="27" customFormat="1" ht="63" x14ac:dyDescent="0.2">
      <c r="A314" s="12">
        <f t="shared" si="8"/>
        <v>8</v>
      </c>
      <c r="B314" s="13" t="s">
        <v>29</v>
      </c>
      <c r="C314" s="14" t="s">
        <v>36</v>
      </c>
      <c r="D314" s="15" t="s">
        <v>7</v>
      </c>
      <c r="E314" s="32" t="s">
        <v>44</v>
      </c>
      <c r="F314" s="17">
        <v>70687</v>
      </c>
      <c r="G314" s="17"/>
      <c r="H314" s="17">
        <v>70687</v>
      </c>
      <c r="I314" s="49"/>
    </row>
    <row r="315" spans="1:9" s="27" customFormat="1" ht="84" x14ac:dyDescent="0.2">
      <c r="A315" s="12">
        <f t="shared" si="8"/>
        <v>9</v>
      </c>
      <c r="B315" s="13" t="s">
        <v>29</v>
      </c>
      <c r="C315" s="14" t="s">
        <v>36</v>
      </c>
      <c r="D315" s="15" t="s">
        <v>7</v>
      </c>
      <c r="E315" s="16" t="s">
        <v>45</v>
      </c>
      <c r="F315" s="17">
        <v>425313</v>
      </c>
      <c r="G315" s="17"/>
      <c r="H315" s="17">
        <v>425313</v>
      </c>
      <c r="I315" s="49"/>
    </row>
    <row r="316" spans="1:9" s="27" customFormat="1" x14ac:dyDescent="0.2">
      <c r="A316" s="12">
        <f t="shared" si="8"/>
        <v>10</v>
      </c>
      <c r="B316" s="13" t="s">
        <v>29</v>
      </c>
      <c r="C316" s="14" t="s">
        <v>34</v>
      </c>
      <c r="D316" s="15" t="s">
        <v>7</v>
      </c>
      <c r="E316" s="16" t="s">
        <v>35</v>
      </c>
      <c r="F316" s="17">
        <v>381000</v>
      </c>
      <c r="G316" s="17">
        <v>381000</v>
      </c>
      <c r="H316" s="17"/>
      <c r="I316" s="49"/>
    </row>
    <row r="317" spans="1:9" s="27" customFormat="1" x14ac:dyDescent="0.2">
      <c r="A317" s="12">
        <v>1</v>
      </c>
      <c r="B317" s="13" t="s">
        <v>526</v>
      </c>
      <c r="C317" s="14" t="s">
        <v>535</v>
      </c>
      <c r="D317" s="15" t="s">
        <v>7</v>
      </c>
      <c r="E317" s="16" t="s">
        <v>536</v>
      </c>
      <c r="F317" s="17">
        <v>409500</v>
      </c>
      <c r="G317" s="17">
        <v>409500</v>
      </c>
      <c r="H317" s="17"/>
      <c r="I317" s="44"/>
    </row>
    <row r="318" spans="1:9" s="27" customFormat="1" x14ac:dyDescent="0.2">
      <c r="A318" s="12">
        <f t="shared" si="8"/>
        <v>2</v>
      </c>
      <c r="B318" s="13" t="s">
        <v>526</v>
      </c>
      <c r="C318" s="14" t="s">
        <v>535</v>
      </c>
      <c r="D318" s="15" t="s">
        <v>7</v>
      </c>
      <c r="E318" s="16" t="s">
        <v>541</v>
      </c>
      <c r="F318" s="17">
        <v>463000</v>
      </c>
      <c r="G318" s="17">
        <v>440055</v>
      </c>
      <c r="H318" s="17"/>
      <c r="I318" s="49"/>
    </row>
    <row r="319" spans="1:9" s="27" customFormat="1" ht="42" x14ac:dyDescent="0.2">
      <c r="A319" s="12">
        <f t="shared" si="8"/>
        <v>3</v>
      </c>
      <c r="B319" s="13" t="s">
        <v>526</v>
      </c>
      <c r="C319" s="14" t="s">
        <v>535</v>
      </c>
      <c r="D319" s="15" t="s">
        <v>7</v>
      </c>
      <c r="E319" s="16" t="s">
        <v>550</v>
      </c>
      <c r="F319" s="17">
        <v>486000</v>
      </c>
      <c r="G319" s="17">
        <v>486000</v>
      </c>
      <c r="H319" s="17"/>
      <c r="I319" s="44">
        <v>486000</v>
      </c>
    </row>
    <row r="320" spans="1:9" s="27" customFormat="1" x14ac:dyDescent="0.2">
      <c r="A320" s="12">
        <f t="shared" si="8"/>
        <v>4</v>
      </c>
      <c r="B320" s="13" t="s">
        <v>526</v>
      </c>
      <c r="C320" s="14" t="s">
        <v>542</v>
      </c>
      <c r="D320" s="15" t="s">
        <v>7</v>
      </c>
      <c r="E320" s="16" t="s">
        <v>543</v>
      </c>
      <c r="F320" s="17">
        <v>829000</v>
      </c>
      <c r="G320" s="17">
        <v>518000</v>
      </c>
      <c r="H320" s="17"/>
      <c r="I320" s="44"/>
    </row>
    <row r="321" spans="1:9" s="27" customFormat="1" ht="42" x14ac:dyDescent="0.2">
      <c r="A321" s="12">
        <f t="shared" si="8"/>
        <v>5</v>
      </c>
      <c r="B321" s="13" t="s">
        <v>526</v>
      </c>
      <c r="C321" s="14" t="s">
        <v>542</v>
      </c>
      <c r="D321" s="15" t="s">
        <v>7</v>
      </c>
      <c r="E321" s="16" t="s">
        <v>554</v>
      </c>
      <c r="F321" s="17">
        <v>32800</v>
      </c>
      <c r="G321" s="17">
        <v>32800</v>
      </c>
      <c r="H321" s="17"/>
      <c r="I321" s="44">
        <v>32800</v>
      </c>
    </row>
    <row r="322" spans="1:9" s="27" customFormat="1" x14ac:dyDescent="0.2">
      <c r="A322" s="12">
        <f t="shared" si="8"/>
        <v>6</v>
      </c>
      <c r="B322" s="13" t="s">
        <v>526</v>
      </c>
      <c r="C322" s="14" t="s">
        <v>6</v>
      </c>
      <c r="D322" s="15" t="s">
        <v>7</v>
      </c>
      <c r="E322" s="16" t="s">
        <v>538</v>
      </c>
      <c r="F322" s="17">
        <v>350500</v>
      </c>
      <c r="G322" s="17">
        <v>350500</v>
      </c>
      <c r="H322" s="17"/>
      <c r="I322" s="46">
        <v>350500</v>
      </c>
    </row>
    <row r="323" spans="1:9" s="27" customFormat="1" x14ac:dyDescent="0.2">
      <c r="A323" s="12">
        <f t="shared" si="8"/>
        <v>7</v>
      </c>
      <c r="B323" s="13" t="s">
        <v>526</v>
      </c>
      <c r="C323" s="14" t="s">
        <v>539</v>
      </c>
      <c r="D323" s="15" t="s">
        <v>7</v>
      </c>
      <c r="E323" s="16" t="s">
        <v>540</v>
      </c>
      <c r="F323" s="17">
        <v>58000</v>
      </c>
      <c r="G323" s="17">
        <v>58000</v>
      </c>
      <c r="H323" s="17"/>
      <c r="I323" s="46">
        <v>58000</v>
      </c>
    </row>
    <row r="324" spans="1:9" s="27" customFormat="1" x14ac:dyDescent="0.2">
      <c r="A324" s="12">
        <f t="shared" si="8"/>
        <v>8</v>
      </c>
      <c r="B324" s="13" t="s">
        <v>526</v>
      </c>
      <c r="C324" s="14" t="s">
        <v>539</v>
      </c>
      <c r="D324" s="15" t="s">
        <v>7</v>
      </c>
      <c r="E324" s="16" t="s">
        <v>544</v>
      </c>
      <c r="F324" s="17">
        <v>498000</v>
      </c>
      <c r="G324" s="17">
        <v>490000</v>
      </c>
      <c r="H324" s="17"/>
      <c r="I324" s="44"/>
    </row>
    <row r="325" spans="1:9" s="27" customFormat="1" x14ac:dyDescent="0.2">
      <c r="A325" s="12">
        <f t="shared" si="8"/>
        <v>9</v>
      </c>
      <c r="B325" s="13" t="s">
        <v>526</v>
      </c>
      <c r="C325" s="14" t="s">
        <v>539</v>
      </c>
      <c r="D325" s="15" t="s">
        <v>7</v>
      </c>
      <c r="E325" s="16" t="s">
        <v>545</v>
      </c>
      <c r="F325" s="17">
        <v>254500</v>
      </c>
      <c r="G325" s="17">
        <v>254500</v>
      </c>
      <c r="H325" s="17"/>
      <c r="I325" s="49"/>
    </row>
    <row r="326" spans="1:9" s="27" customFormat="1" ht="42" x14ac:dyDescent="0.2">
      <c r="A326" s="12">
        <f t="shared" si="8"/>
        <v>10</v>
      </c>
      <c r="B326" s="13" t="s">
        <v>526</v>
      </c>
      <c r="C326" s="14" t="s">
        <v>539</v>
      </c>
      <c r="D326" s="15" t="s">
        <v>7</v>
      </c>
      <c r="E326" s="16" t="s">
        <v>551</v>
      </c>
      <c r="F326" s="17">
        <v>500000</v>
      </c>
      <c r="G326" s="17">
        <v>500000</v>
      </c>
      <c r="H326" s="17"/>
      <c r="I326" s="49"/>
    </row>
    <row r="327" spans="1:9" s="27" customFormat="1" x14ac:dyDescent="0.2">
      <c r="A327" s="12">
        <f t="shared" si="8"/>
        <v>11</v>
      </c>
      <c r="B327" s="13" t="s">
        <v>526</v>
      </c>
      <c r="C327" s="14" t="s">
        <v>539</v>
      </c>
      <c r="D327" s="15" t="s">
        <v>7</v>
      </c>
      <c r="E327" s="16" t="s">
        <v>553</v>
      </c>
      <c r="F327" s="17">
        <v>64000</v>
      </c>
      <c r="G327" s="17">
        <v>64000</v>
      </c>
      <c r="H327" s="17"/>
      <c r="I327" s="46">
        <v>64000</v>
      </c>
    </row>
    <row r="328" spans="1:9" s="27" customFormat="1" x14ac:dyDescent="0.2">
      <c r="A328" s="12">
        <f t="shared" si="8"/>
        <v>12</v>
      </c>
      <c r="B328" s="13" t="s">
        <v>526</v>
      </c>
      <c r="C328" s="14" t="s">
        <v>527</v>
      </c>
      <c r="D328" s="15" t="s">
        <v>7</v>
      </c>
      <c r="E328" s="16" t="s">
        <v>534</v>
      </c>
      <c r="F328" s="17">
        <v>497000</v>
      </c>
      <c r="G328" s="17">
        <v>496000</v>
      </c>
      <c r="H328" s="17"/>
      <c r="I328" s="46">
        <v>496000</v>
      </c>
    </row>
    <row r="329" spans="1:9" s="27" customFormat="1" x14ac:dyDescent="0.2">
      <c r="A329" s="12">
        <f t="shared" si="8"/>
        <v>13</v>
      </c>
      <c r="B329" s="13" t="s">
        <v>526</v>
      </c>
      <c r="C329" s="14" t="s">
        <v>527</v>
      </c>
      <c r="D329" s="15" t="s">
        <v>7</v>
      </c>
      <c r="E329" s="16" t="s">
        <v>537</v>
      </c>
      <c r="F329" s="17">
        <v>439000</v>
      </c>
      <c r="G329" s="17">
        <v>438000</v>
      </c>
      <c r="H329" s="17"/>
      <c r="I329" s="46">
        <v>438000</v>
      </c>
    </row>
    <row r="330" spans="1:9" s="27" customFormat="1" ht="42" x14ac:dyDescent="0.2">
      <c r="A330" s="12">
        <f t="shared" si="8"/>
        <v>14</v>
      </c>
      <c r="B330" s="13" t="s">
        <v>526</v>
      </c>
      <c r="C330" s="14" t="s">
        <v>527</v>
      </c>
      <c r="D330" s="15" t="s">
        <v>7</v>
      </c>
      <c r="E330" s="16" t="s">
        <v>556</v>
      </c>
      <c r="F330" s="17">
        <v>16257</v>
      </c>
      <c r="G330" s="17"/>
      <c r="H330" s="17">
        <f>F330-G330</f>
        <v>16257</v>
      </c>
      <c r="I330" s="46"/>
    </row>
    <row r="331" spans="1:9" s="27" customFormat="1" ht="42" x14ac:dyDescent="0.2">
      <c r="A331" s="12">
        <f t="shared" si="8"/>
        <v>15</v>
      </c>
      <c r="B331" s="13" t="s">
        <v>526</v>
      </c>
      <c r="C331" s="14" t="s">
        <v>527</v>
      </c>
      <c r="D331" s="15" t="s">
        <v>7</v>
      </c>
      <c r="E331" s="16" t="s">
        <v>528</v>
      </c>
      <c r="F331" s="17">
        <v>280743</v>
      </c>
      <c r="G331" s="17"/>
      <c r="H331" s="17">
        <v>280743</v>
      </c>
      <c r="I331" s="44"/>
    </row>
    <row r="332" spans="1:9" s="27" customFormat="1" x14ac:dyDescent="0.2">
      <c r="A332" s="12">
        <f t="shared" si="8"/>
        <v>16</v>
      </c>
      <c r="B332" s="13" t="s">
        <v>526</v>
      </c>
      <c r="C332" s="14" t="s">
        <v>546</v>
      </c>
      <c r="D332" s="15" t="s">
        <v>7</v>
      </c>
      <c r="E332" s="16" t="s">
        <v>547</v>
      </c>
      <c r="F332" s="17">
        <v>1463300</v>
      </c>
      <c r="G332" s="17">
        <v>1190000</v>
      </c>
      <c r="H332" s="17"/>
      <c r="I332" s="49"/>
    </row>
    <row r="333" spans="1:9" s="27" customFormat="1" x14ac:dyDescent="0.2">
      <c r="A333" s="12">
        <f t="shared" si="8"/>
        <v>17</v>
      </c>
      <c r="B333" s="13" t="s">
        <v>526</v>
      </c>
      <c r="C333" s="14" t="s">
        <v>546</v>
      </c>
      <c r="D333" s="15" t="s">
        <v>7</v>
      </c>
      <c r="E333" s="16" t="s">
        <v>549</v>
      </c>
      <c r="F333" s="17">
        <v>426300</v>
      </c>
      <c r="G333" s="17">
        <v>421612</v>
      </c>
      <c r="H333" s="17"/>
      <c r="I333" s="44">
        <v>421612</v>
      </c>
    </row>
    <row r="334" spans="1:9" s="27" customFormat="1" x14ac:dyDescent="0.2">
      <c r="A334" s="12">
        <f t="shared" si="8"/>
        <v>18</v>
      </c>
      <c r="B334" s="13" t="s">
        <v>526</v>
      </c>
      <c r="C334" s="14" t="s">
        <v>529</v>
      </c>
      <c r="D334" s="15" t="s">
        <v>7</v>
      </c>
      <c r="E334" s="16" t="s">
        <v>530</v>
      </c>
      <c r="F334" s="17">
        <v>289000</v>
      </c>
      <c r="G334" s="17">
        <v>286352</v>
      </c>
      <c r="H334" s="17"/>
      <c r="I334" s="44">
        <v>286352</v>
      </c>
    </row>
    <row r="335" spans="1:9" s="27" customFormat="1" x14ac:dyDescent="0.2">
      <c r="A335" s="12">
        <f t="shared" si="8"/>
        <v>19</v>
      </c>
      <c r="B335" s="13" t="s">
        <v>526</v>
      </c>
      <c r="C335" s="14" t="s">
        <v>529</v>
      </c>
      <c r="D335" s="15" t="s">
        <v>7</v>
      </c>
      <c r="E335" s="16" t="s">
        <v>531</v>
      </c>
      <c r="F335" s="17">
        <v>186000</v>
      </c>
      <c r="G335" s="17">
        <v>184327</v>
      </c>
      <c r="H335" s="17"/>
      <c r="I335" s="46">
        <v>184327</v>
      </c>
    </row>
    <row r="336" spans="1:9" s="27" customFormat="1" x14ac:dyDescent="0.2">
      <c r="A336" s="12">
        <f t="shared" si="8"/>
        <v>20</v>
      </c>
      <c r="B336" s="13" t="s">
        <v>526</v>
      </c>
      <c r="C336" s="14" t="s">
        <v>529</v>
      </c>
      <c r="D336" s="15" t="s">
        <v>7</v>
      </c>
      <c r="E336" s="16" t="s">
        <v>548</v>
      </c>
      <c r="F336" s="17">
        <v>378000</v>
      </c>
      <c r="G336" s="17">
        <v>378000</v>
      </c>
      <c r="H336" s="17"/>
      <c r="I336" s="46">
        <v>378000</v>
      </c>
    </row>
    <row r="337" spans="1:9" s="27" customFormat="1" x14ac:dyDescent="0.2">
      <c r="A337" s="12">
        <f t="shared" si="8"/>
        <v>21</v>
      </c>
      <c r="B337" s="13" t="s">
        <v>526</v>
      </c>
      <c r="C337" s="14" t="s">
        <v>532</v>
      </c>
      <c r="D337" s="15" t="s">
        <v>7</v>
      </c>
      <c r="E337" s="16" t="s">
        <v>533</v>
      </c>
      <c r="F337" s="17">
        <v>196000</v>
      </c>
      <c r="G337" s="17">
        <v>196000</v>
      </c>
      <c r="H337" s="17"/>
      <c r="I337" s="46">
        <v>196000</v>
      </c>
    </row>
    <row r="338" spans="1:9" s="27" customFormat="1" ht="42" x14ac:dyDescent="0.2">
      <c r="A338" s="12">
        <f t="shared" si="8"/>
        <v>22</v>
      </c>
      <c r="B338" s="13" t="s">
        <v>526</v>
      </c>
      <c r="C338" s="14" t="s">
        <v>532</v>
      </c>
      <c r="D338" s="15" t="s">
        <v>7</v>
      </c>
      <c r="E338" s="16" t="s">
        <v>552</v>
      </c>
      <c r="F338" s="17">
        <v>445600</v>
      </c>
      <c r="G338" s="17">
        <v>445000</v>
      </c>
      <c r="H338" s="17"/>
      <c r="I338" s="44">
        <v>445000</v>
      </c>
    </row>
    <row r="339" spans="1:9" s="27" customFormat="1" x14ac:dyDescent="0.2">
      <c r="A339" s="12">
        <f t="shared" si="8"/>
        <v>23</v>
      </c>
      <c r="B339" s="13" t="s">
        <v>526</v>
      </c>
      <c r="C339" s="14" t="s">
        <v>532</v>
      </c>
      <c r="D339" s="15" t="s">
        <v>7</v>
      </c>
      <c r="E339" s="16" t="s">
        <v>555</v>
      </c>
      <c r="F339" s="17">
        <v>265000</v>
      </c>
      <c r="G339" s="17">
        <v>265000</v>
      </c>
      <c r="H339" s="17"/>
      <c r="I339" s="46"/>
    </row>
    <row r="340" spans="1:9" s="27" customFormat="1" ht="42" x14ac:dyDescent="0.2">
      <c r="A340" s="12">
        <v>1</v>
      </c>
      <c r="B340" s="13" t="s">
        <v>350</v>
      </c>
      <c r="C340" s="14" t="s">
        <v>355</v>
      </c>
      <c r="D340" s="15" t="s">
        <v>7</v>
      </c>
      <c r="E340" s="16" t="s">
        <v>356</v>
      </c>
      <c r="F340" s="17">
        <v>297900</v>
      </c>
      <c r="G340" s="17">
        <v>297900</v>
      </c>
      <c r="H340" s="17"/>
      <c r="I340" s="46">
        <v>297900</v>
      </c>
    </row>
    <row r="341" spans="1:9" s="27" customFormat="1" ht="42" x14ac:dyDescent="0.2">
      <c r="A341" s="12">
        <f t="shared" ref="A341:A393" si="9">A340+1</f>
        <v>2</v>
      </c>
      <c r="B341" s="13" t="s">
        <v>350</v>
      </c>
      <c r="C341" s="14" t="s">
        <v>357</v>
      </c>
      <c r="D341" s="15" t="s">
        <v>7</v>
      </c>
      <c r="E341" s="16" t="s">
        <v>358</v>
      </c>
      <c r="F341" s="17">
        <v>1915000</v>
      </c>
      <c r="G341" s="17">
        <v>1630000</v>
      </c>
      <c r="H341" s="17"/>
      <c r="I341" s="49"/>
    </row>
    <row r="342" spans="1:9" s="27" customFormat="1" x14ac:dyDescent="0.2">
      <c r="A342" s="12">
        <f t="shared" si="9"/>
        <v>3</v>
      </c>
      <c r="B342" s="13" t="s">
        <v>350</v>
      </c>
      <c r="C342" s="14" t="s">
        <v>357</v>
      </c>
      <c r="D342" s="15" t="s">
        <v>7</v>
      </c>
      <c r="E342" s="16" t="s">
        <v>370</v>
      </c>
      <c r="F342" s="17">
        <v>230000</v>
      </c>
      <c r="G342" s="17">
        <v>230000</v>
      </c>
      <c r="H342" s="17"/>
      <c r="I342" s="44"/>
    </row>
    <row r="343" spans="1:9" s="27" customFormat="1" x14ac:dyDescent="0.2">
      <c r="A343" s="12">
        <f t="shared" si="9"/>
        <v>4</v>
      </c>
      <c r="B343" s="13" t="s">
        <v>350</v>
      </c>
      <c r="C343" s="14" t="s">
        <v>351</v>
      </c>
      <c r="D343" s="15" t="s">
        <v>7</v>
      </c>
      <c r="E343" s="16" t="s">
        <v>352</v>
      </c>
      <c r="F343" s="17">
        <v>395000</v>
      </c>
      <c r="G343" s="17">
        <v>395000</v>
      </c>
      <c r="H343" s="17"/>
      <c r="I343" s="44">
        <v>395000</v>
      </c>
    </row>
    <row r="344" spans="1:9" s="27" customFormat="1" x14ac:dyDescent="0.2">
      <c r="A344" s="12">
        <f t="shared" si="9"/>
        <v>5</v>
      </c>
      <c r="B344" s="13" t="s">
        <v>350</v>
      </c>
      <c r="C344" s="14" t="s">
        <v>351</v>
      </c>
      <c r="D344" s="15" t="s">
        <v>7</v>
      </c>
      <c r="E344" s="23" t="s">
        <v>366</v>
      </c>
      <c r="F344" s="17">
        <v>805000</v>
      </c>
      <c r="G344" s="17">
        <v>803000</v>
      </c>
      <c r="H344" s="17"/>
      <c r="I344" s="49"/>
    </row>
    <row r="345" spans="1:9" s="27" customFormat="1" x14ac:dyDescent="0.2">
      <c r="A345" s="12">
        <f t="shared" si="9"/>
        <v>6</v>
      </c>
      <c r="B345" s="13" t="s">
        <v>350</v>
      </c>
      <c r="C345" s="14" t="s">
        <v>351</v>
      </c>
      <c r="D345" s="15" t="s">
        <v>7</v>
      </c>
      <c r="E345" s="16" t="s">
        <v>367</v>
      </c>
      <c r="F345" s="17">
        <v>252000</v>
      </c>
      <c r="G345" s="17">
        <v>252000</v>
      </c>
      <c r="H345" s="17"/>
      <c r="I345" s="44">
        <v>252000</v>
      </c>
    </row>
    <row r="346" spans="1:9" s="27" customFormat="1" x14ac:dyDescent="0.2">
      <c r="A346" s="12">
        <f t="shared" si="9"/>
        <v>7</v>
      </c>
      <c r="B346" s="13" t="s">
        <v>350</v>
      </c>
      <c r="C346" s="14" t="s">
        <v>351</v>
      </c>
      <c r="D346" s="15" t="s">
        <v>7</v>
      </c>
      <c r="E346" s="16" t="s">
        <v>368</v>
      </c>
      <c r="F346" s="17">
        <v>496000</v>
      </c>
      <c r="G346" s="17">
        <v>496000</v>
      </c>
      <c r="H346" s="17"/>
      <c r="I346" s="44">
        <v>496000</v>
      </c>
    </row>
    <row r="347" spans="1:9" s="27" customFormat="1" x14ac:dyDescent="0.2">
      <c r="A347" s="12">
        <f t="shared" si="9"/>
        <v>8</v>
      </c>
      <c r="B347" s="13" t="s">
        <v>350</v>
      </c>
      <c r="C347" s="14" t="s">
        <v>351</v>
      </c>
      <c r="D347" s="15" t="s">
        <v>7</v>
      </c>
      <c r="E347" s="16" t="s">
        <v>369</v>
      </c>
      <c r="F347" s="17">
        <v>920000</v>
      </c>
      <c r="G347" s="17">
        <v>918000</v>
      </c>
      <c r="H347" s="17"/>
      <c r="I347" s="49"/>
    </row>
    <row r="348" spans="1:9" s="27" customFormat="1" x14ac:dyDescent="0.2">
      <c r="A348" s="12">
        <f t="shared" si="9"/>
        <v>9</v>
      </c>
      <c r="B348" s="13" t="s">
        <v>350</v>
      </c>
      <c r="C348" s="14" t="s">
        <v>351</v>
      </c>
      <c r="D348" s="15" t="s">
        <v>7</v>
      </c>
      <c r="E348" s="16" t="s">
        <v>377</v>
      </c>
      <c r="F348" s="17">
        <v>200000</v>
      </c>
      <c r="G348" s="17">
        <v>200000</v>
      </c>
      <c r="H348" s="17"/>
      <c r="I348" s="44">
        <v>200000</v>
      </c>
    </row>
    <row r="349" spans="1:9" s="27" customFormat="1" x14ac:dyDescent="0.2">
      <c r="A349" s="12">
        <f t="shared" si="9"/>
        <v>10</v>
      </c>
      <c r="B349" s="13" t="s">
        <v>350</v>
      </c>
      <c r="C349" s="14" t="s">
        <v>351</v>
      </c>
      <c r="D349" s="15" t="s">
        <v>7</v>
      </c>
      <c r="E349" s="16" t="s">
        <v>382</v>
      </c>
      <c r="F349" s="17">
        <v>550000</v>
      </c>
      <c r="G349" s="17">
        <v>548000</v>
      </c>
      <c r="H349" s="17"/>
      <c r="I349" s="49"/>
    </row>
    <row r="350" spans="1:9" s="27" customFormat="1" ht="42" x14ac:dyDescent="0.2">
      <c r="A350" s="12">
        <f t="shared" si="9"/>
        <v>11</v>
      </c>
      <c r="B350" s="13" t="s">
        <v>350</v>
      </c>
      <c r="C350" s="14" t="s">
        <v>351</v>
      </c>
      <c r="D350" s="15" t="s">
        <v>7</v>
      </c>
      <c r="E350" s="16" t="s">
        <v>383</v>
      </c>
      <c r="F350" s="17">
        <v>296000</v>
      </c>
      <c r="G350" s="17">
        <v>296000</v>
      </c>
      <c r="H350" s="17"/>
      <c r="I350" s="44">
        <v>296000</v>
      </c>
    </row>
    <row r="351" spans="1:9" s="27" customFormat="1" x14ac:dyDescent="0.2">
      <c r="A351" s="12">
        <f t="shared" si="9"/>
        <v>12</v>
      </c>
      <c r="B351" s="13" t="s">
        <v>350</v>
      </c>
      <c r="C351" s="14" t="s">
        <v>372</v>
      </c>
      <c r="D351" s="15" t="s">
        <v>7</v>
      </c>
      <c r="E351" s="16" t="s">
        <v>373</v>
      </c>
      <c r="F351" s="17">
        <v>91000</v>
      </c>
      <c r="G351" s="17">
        <v>91000</v>
      </c>
      <c r="H351" s="17"/>
      <c r="I351" s="46">
        <v>91000</v>
      </c>
    </row>
    <row r="352" spans="1:9" s="27" customFormat="1" x14ac:dyDescent="0.2">
      <c r="A352" s="12">
        <f t="shared" si="9"/>
        <v>13</v>
      </c>
      <c r="B352" s="13" t="s">
        <v>350</v>
      </c>
      <c r="C352" s="14" t="s">
        <v>372</v>
      </c>
      <c r="D352" s="15" t="s">
        <v>7</v>
      </c>
      <c r="E352" s="16" t="s">
        <v>378</v>
      </c>
      <c r="F352" s="17">
        <v>53900</v>
      </c>
      <c r="G352" s="17">
        <v>53900</v>
      </c>
      <c r="H352" s="17"/>
      <c r="I352" s="46">
        <v>53900</v>
      </c>
    </row>
    <row r="353" spans="1:9" s="27" customFormat="1" x14ac:dyDescent="0.2">
      <c r="A353" s="12">
        <f t="shared" si="9"/>
        <v>14</v>
      </c>
      <c r="B353" s="13" t="s">
        <v>350</v>
      </c>
      <c r="C353" s="14" t="s">
        <v>359</v>
      </c>
      <c r="D353" s="15" t="s">
        <v>7</v>
      </c>
      <c r="E353" s="16" t="s">
        <v>360</v>
      </c>
      <c r="F353" s="17">
        <v>65600</v>
      </c>
      <c r="G353" s="17">
        <v>65600</v>
      </c>
      <c r="H353" s="17"/>
      <c r="I353" s="49"/>
    </row>
    <row r="354" spans="1:9" s="27" customFormat="1" x14ac:dyDescent="0.2">
      <c r="A354" s="12">
        <f t="shared" si="9"/>
        <v>15</v>
      </c>
      <c r="B354" s="13" t="s">
        <v>350</v>
      </c>
      <c r="C354" s="14" t="s">
        <v>359</v>
      </c>
      <c r="D354" s="15" t="s">
        <v>7</v>
      </c>
      <c r="E354" s="16" t="s">
        <v>374</v>
      </c>
      <c r="F354" s="17">
        <v>1015000</v>
      </c>
      <c r="G354" s="17"/>
      <c r="H354" s="17">
        <f>F354-G354</f>
        <v>1015000</v>
      </c>
      <c r="I354" s="49"/>
    </row>
    <row r="355" spans="1:9" s="27" customFormat="1" x14ac:dyDescent="0.2">
      <c r="A355" s="12">
        <f t="shared" si="9"/>
        <v>16</v>
      </c>
      <c r="B355" s="13" t="s">
        <v>350</v>
      </c>
      <c r="C355" s="14" t="s">
        <v>359</v>
      </c>
      <c r="D355" s="15" t="s">
        <v>7</v>
      </c>
      <c r="E355" s="16" t="s">
        <v>384</v>
      </c>
      <c r="F355" s="17">
        <v>469000</v>
      </c>
      <c r="G355" s="17">
        <v>469000</v>
      </c>
      <c r="H355" s="17"/>
      <c r="I355" s="49"/>
    </row>
    <row r="356" spans="1:9" s="27" customFormat="1" x14ac:dyDescent="0.2">
      <c r="A356" s="12">
        <f t="shared" si="9"/>
        <v>17</v>
      </c>
      <c r="B356" s="13" t="s">
        <v>350</v>
      </c>
      <c r="C356" s="14" t="s">
        <v>353</v>
      </c>
      <c r="D356" s="15" t="s">
        <v>7</v>
      </c>
      <c r="E356" s="16" t="s">
        <v>354</v>
      </c>
      <c r="F356" s="17">
        <v>113900</v>
      </c>
      <c r="G356" s="17">
        <v>113900</v>
      </c>
      <c r="H356" s="17"/>
      <c r="I356" s="49"/>
    </row>
    <row r="357" spans="1:9" s="27" customFormat="1" ht="42" x14ac:dyDescent="0.2">
      <c r="A357" s="12">
        <f t="shared" si="9"/>
        <v>18</v>
      </c>
      <c r="B357" s="13" t="s">
        <v>350</v>
      </c>
      <c r="C357" s="14" t="s">
        <v>379</v>
      </c>
      <c r="D357" s="15" t="s">
        <v>7</v>
      </c>
      <c r="E357" s="16" t="s">
        <v>380</v>
      </c>
      <c r="F357" s="17">
        <v>859000</v>
      </c>
      <c r="G357" s="17">
        <v>855000</v>
      </c>
      <c r="H357" s="17"/>
      <c r="I357" s="46">
        <v>855000</v>
      </c>
    </row>
    <row r="358" spans="1:9" s="27" customFormat="1" x14ac:dyDescent="0.2">
      <c r="A358" s="12">
        <f t="shared" si="9"/>
        <v>19</v>
      </c>
      <c r="B358" s="13" t="s">
        <v>350</v>
      </c>
      <c r="C358" s="14" t="s">
        <v>361</v>
      </c>
      <c r="D358" s="15" t="s">
        <v>7</v>
      </c>
      <c r="E358" s="16" t="s">
        <v>362</v>
      </c>
      <c r="F358" s="17">
        <v>499000</v>
      </c>
      <c r="G358" s="17">
        <v>499000</v>
      </c>
      <c r="H358" s="17"/>
      <c r="I358" s="46"/>
    </row>
    <row r="359" spans="1:9" s="27" customFormat="1" ht="42" x14ac:dyDescent="0.2">
      <c r="A359" s="12">
        <f t="shared" si="9"/>
        <v>20</v>
      </c>
      <c r="B359" s="13" t="s">
        <v>350</v>
      </c>
      <c r="C359" s="14" t="s">
        <v>361</v>
      </c>
      <c r="D359" s="15" t="s">
        <v>7</v>
      </c>
      <c r="E359" s="23" t="s">
        <v>365</v>
      </c>
      <c r="F359" s="17">
        <v>61300</v>
      </c>
      <c r="G359" s="17">
        <v>61300</v>
      </c>
      <c r="H359" s="17"/>
      <c r="I359" s="46">
        <v>61300</v>
      </c>
    </row>
    <row r="360" spans="1:9" s="27" customFormat="1" x14ac:dyDescent="0.2">
      <c r="A360" s="12">
        <f t="shared" si="9"/>
        <v>21</v>
      </c>
      <c r="B360" s="13" t="s">
        <v>350</v>
      </c>
      <c r="C360" s="14" t="s">
        <v>375</v>
      </c>
      <c r="D360" s="15" t="s">
        <v>7</v>
      </c>
      <c r="E360" s="16" t="s">
        <v>376</v>
      </c>
      <c r="F360" s="17">
        <v>563000</v>
      </c>
      <c r="G360" s="17">
        <v>510000</v>
      </c>
      <c r="H360" s="17"/>
      <c r="I360" s="44"/>
    </row>
    <row r="361" spans="1:9" s="27" customFormat="1" x14ac:dyDescent="0.2">
      <c r="A361" s="12">
        <f t="shared" si="9"/>
        <v>22</v>
      </c>
      <c r="B361" s="13" t="s">
        <v>350</v>
      </c>
      <c r="C361" s="14" t="s">
        <v>375</v>
      </c>
      <c r="D361" s="15" t="s">
        <v>7</v>
      </c>
      <c r="E361" s="16" t="s">
        <v>381</v>
      </c>
      <c r="F361" s="17">
        <v>56000</v>
      </c>
      <c r="G361" s="17">
        <v>56000</v>
      </c>
      <c r="H361" s="17"/>
      <c r="I361" s="49"/>
    </row>
    <row r="362" spans="1:9" s="27" customFormat="1" x14ac:dyDescent="0.2">
      <c r="A362" s="12">
        <f t="shared" si="9"/>
        <v>23</v>
      </c>
      <c r="B362" s="13" t="s">
        <v>350</v>
      </c>
      <c r="C362" s="14" t="s">
        <v>363</v>
      </c>
      <c r="D362" s="15" t="s">
        <v>7</v>
      </c>
      <c r="E362" s="16" t="s">
        <v>364</v>
      </c>
      <c r="F362" s="17">
        <v>91900</v>
      </c>
      <c r="G362" s="17">
        <v>91000</v>
      </c>
      <c r="H362" s="17"/>
      <c r="I362" s="46">
        <v>91000</v>
      </c>
    </row>
    <row r="363" spans="1:9" s="27" customFormat="1" x14ac:dyDescent="0.2">
      <c r="A363" s="12">
        <f t="shared" si="9"/>
        <v>24</v>
      </c>
      <c r="B363" s="13" t="s">
        <v>350</v>
      </c>
      <c r="C363" s="14" t="s">
        <v>363</v>
      </c>
      <c r="D363" s="15" t="s">
        <v>7</v>
      </c>
      <c r="E363" s="16" t="s">
        <v>371</v>
      </c>
      <c r="F363" s="17">
        <v>885000</v>
      </c>
      <c r="G363" s="17">
        <v>879900</v>
      </c>
      <c r="H363" s="17"/>
      <c r="I363" s="49"/>
    </row>
    <row r="364" spans="1:9" s="27" customFormat="1" x14ac:dyDescent="0.2">
      <c r="A364" s="12">
        <f t="shared" si="9"/>
        <v>25</v>
      </c>
      <c r="B364" s="13" t="s">
        <v>350</v>
      </c>
      <c r="C364" s="14" t="s">
        <v>385</v>
      </c>
      <c r="D364" s="15" t="s">
        <v>7</v>
      </c>
      <c r="E364" s="16" t="s">
        <v>386</v>
      </c>
      <c r="F364" s="17">
        <v>260000</v>
      </c>
      <c r="G364" s="17">
        <v>260000</v>
      </c>
      <c r="H364" s="17"/>
      <c r="I364" s="46">
        <v>260000</v>
      </c>
    </row>
    <row r="365" spans="1:9" s="27" customFormat="1" x14ac:dyDescent="0.2">
      <c r="A365" s="12">
        <v>1</v>
      </c>
      <c r="B365" s="13" t="s">
        <v>157</v>
      </c>
      <c r="C365" s="14" t="s">
        <v>184</v>
      </c>
      <c r="D365" s="15" t="s">
        <v>7</v>
      </c>
      <c r="E365" s="16" t="s">
        <v>185</v>
      </c>
      <c r="F365" s="17">
        <v>630000</v>
      </c>
      <c r="G365" s="17">
        <v>570000</v>
      </c>
      <c r="H365" s="17"/>
      <c r="I365" s="49"/>
    </row>
    <row r="366" spans="1:9" s="27" customFormat="1" ht="42" x14ac:dyDescent="0.2">
      <c r="A366" s="12">
        <f t="shared" si="9"/>
        <v>2</v>
      </c>
      <c r="B366" s="13" t="s">
        <v>157</v>
      </c>
      <c r="C366" s="14" t="s">
        <v>184</v>
      </c>
      <c r="D366" s="15" t="s">
        <v>7</v>
      </c>
      <c r="E366" s="16" t="s">
        <v>189</v>
      </c>
      <c r="F366" s="17">
        <v>1000000</v>
      </c>
      <c r="G366" s="17">
        <v>798000</v>
      </c>
      <c r="H366" s="17"/>
      <c r="I366" s="49"/>
    </row>
    <row r="367" spans="1:9" s="27" customFormat="1" x14ac:dyDescent="0.2">
      <c r="A367" s="12">
        <f t="shared" si="9"/>
        <v>3</v>
      </c>
      <c r="B367" s="13" t="s">
        <v>157</v>
      </c>
      <c r="C367" s="14" t="s">
        <v>179</v>
      </c>
      <c r="D367" s="15" t="s">
        <v>7</v>
      </c>
      <c r="E367" s="16" t="s">
        <v>180</v>
      </c>
      <c r="F367" s="17">
        <v>500000</v>
      </c>
      <c r="G367" s="17">
        <v>500000</v>
      </c>
      <c r="H367" s="17"/>
      <c r="I367" s="46">
        <v>500000</v>
      </c>
    </row>
    <row r="368" spans="1:9" s="27" customFormat="1" x14ac:dyDescent="0.2">
      <c r="A368" s="12">
        <f t="shared" si="9"/>
        <v>4</v>
      </c>
      <c r="B368" s="13" t="s">
        <v>157</v>
      </c>
      <c r="C368" s="14" t="s">
        <v>179</v>
      </c>
      <c r="D368" s="15" t="s">
        <v>7</v>
      </c>
      <c r="E368" s="16" t="s">
        <v>181</v>
      </c>
      <c r="F368" s="17">
        <v>1341500</v>
      </c>
      <c r="G368" s="17">
        <v>994444</v>
      </c>
      <c r="H368" s="17"/>
      <c r="I368" s="44"/>
    </row>
    <row r="369" spans="1:9" s="27" customFormat="1" x14ac:dyDescent="0.2">
      <c r="A369" s="12">
        <f t="shared" si="9"/>
        <v>5</v>
      </c>
      <c r="B369" s="13" t="s">
        <v>157</v>
      </c>
      <c r="C369" s="14" t="s">
        <v>196</v>
      </c>
      <c r="D369" s="15" t="s">
        <v>7</v>
      </c>
      <c r="E369" s="16" t="s">
        <v>197</v>
      </c>
      <c r="F369" s="17">
        <v>3486000</v>
      </c>
      <c r="G369" s="17">
        <v>2958000</v>
      </c>
      <c r="H369" s="17"/>
      <c r="I369" s="49"/>
    </row>
    <row r="370" spans="1:9" s="27" customFormat="1" x14ac:dyDescent="0.2">
      <c r="A370" s="12">
        <f t="shared" si="9"/>
        <v>6</v>
      </c>
      <c r="B370" s="13" t="s">
        <v>157</v>
      </c>
      <c r="C370" s="14" t="s">
        <v>196</v>
      </c>
      <c r="D370" s="15" t="s">
        <v>7</v>
      </c>
      <c r="E370" s="16" t="s">
        <v>206</v>
      </c>
      <c r="F370" s="17">
        <v>2273890</v>
      </c>
      <c r="G370" s="17">
        <v>1698500</v>
      </c>
      <c r="H370" s="17"/>
      <c r="I370" s="44"/>
    </row>
    <row r="371" spans="1:9" s="27" customFormat="1" x14ac:dyDescent="0.2">
      <c r="A371" s="12">
        <f t="shared" si="9"/>
        <v>7</v>
      </c>
      <c r="B371" s="13" t="s">
        <v>157</v>
      </c>
      <c r="C371" s="14" t="s">
        <v>159</v>
      </c>
      <c r="D371" s="15" t="s">
        <v>7</v>
      </c>
      <c r="E371" s="16" t="s">
        <v>162</v>
      </c>
      <c r="F371" s="17">
        <v>200000</v>
      </c>
      <c r="G371" s="17">
        <v>200000</v>
      </c>
      <c r="H371" s="17"/>
      <c r="I371" s="46">
        <v>200000</v>
      </c>
    </row>
    <row r="372" spans="1:9" s="27" customFormat="1" ht="42" x14ac:dyDescent="0.2">
      <c r="A372" s="12">
        <f t="shared" si="9"/>
        <v>8</v>
      </c>
      <c r="B372" s="13" t="s">
        <v>157</v>
      </c>
      <c r="C372" s="14" t="s">
        <v>163</v>
      </c>
      <c r="D372" s="15" t="s">
        <v>7</v>
      </c>
      <c r="E372" s="16" t="s">
        <v>164</v>
      </c>
      <c r="F372" s="17">
        <v>150900</v>
      </c>
      <c r="G372" s="17">
        <v>150900</v>
      </c>
      <c r="H372" s="17"/>
      <c r="I372" s="46">
        <v>150900</v>
      </c>
    </row>
    <row r="373" spans="1:9" s="27" customFormat="1" x14ac:dyDescent="0.2">
      <c r="A373" s="12">
        <f t="shared" si="9"/>
        <v>9</v>
      </c>
      <c r="B373" s="13" t="s">
        <v>157</v>
      </c>
      <c r="C373" s="14" t="s">
        <v>163</v>
      </c>
      <c r="D373" s="15" t="s">
        <v>7</v>
      </c>
      <c r="E373" s="16" t="s">
        <v>174</v>
      </c>
      <c r="F373" s="17">
        <v>2769000</v>
      </c>
      <c r="G373" s="17">
        <v>2270580</v>
      </c>
      <c r="H373" s="17"/>
      <c r="I373" s="49"/>
    </row>
    <row r="374" spans="1:9" s="27" customFormat="1" ht="42" x14ac:dyDescent="0.2">
      <c r="A374" s="12">
        <f t="shared" si="9"/>
        <v>10</v>
      </c>
      <c r="B374" s="13" t="s">
        <v>157</v>
      </c>
      <c r="C374" s="14" t="s">
        <v>6</v>
      </c>
      <c r="D374" s="15" t="s">
        <v>7</v>
      </c>
      <c r="E374" s="16" t="s">
        <v>167</v>
      </c>
      <c r="F374" s="17">
        <v>221000</v>
      </c>
      <c r="G374" s="17">
        <v>221000</v>
      </c>
      <c r="H374" s="17"/>
      <c r="I374" s="46">
        <v>221000</v>
      </c>
    </row>
    <row r="375" spans="1:9" s="27" customFormat="1" ht="42" x14ac:dyDescent="0.2">
      <c r="A375" s="12">
        <f t="shared" si="9"/>
        <v>11</v>
      </c>
      <c r="B375" s="13" t="s">
        <v>157</v>
      </c>
      <c r="C375" s="14" t="s">
        <v>6</v>
      </c>
      <c r="D375" s="15" t="s">
        <v>7</v>
      </c>
      <c r="E375" s="16" t="s">
        <v>178</v>
      </c>
      <c r="F375" s="17">
        <v>500000</v>
      </c>
      <c r="G375" s="17">
        <v>500000</v>
      </c>
      <c r="H375" s="17"/>
      <c r="I375" s="49"/>
    </row>
    <row r="376" spans="1:9" s="27" customFormat="1" ht="42" x14ac:dyDescent="0.2">
      <c r="A376" s="12">
        <f t="shared" si="9"/>
        <v>12</v>
      </c>
      <c r="B376" s="13" t="s">
        <v>157</v>
      </c>
      <c r="C376" s="14" t="s">
        <v>6</v>
      </c>
      <c r="D376" s="15" t="s">
        <v>7</v>
      </c>
      <c r="E376" s="16" t="s">
        <v>192</v>
      </c>
      <c r="F376" s="17">
        <v>446900</v>
      </c>
      <c r="G376" s="17">
        <v>446900</v>
      </c>
      <c r="H376" s="17"/>
      <c r="I376" s="46">
        <v>446900</v>
      </c>
    </row>
    <row r="377" spans="1:9" s="27" customFormat="1" ht="42" x14ac:dyDescent="0.2">
      <c r="A377" s="12">
        <f t="shared" si="9"/>
        <v>13</v>
      </c>
      <c r="B377" s="13" t="s">
        <v>157</v>
      </c>
      <c r="C377" s="14" t="s">
        <v>6</v>
      </c>
      <c r="D377" s="15" t="s">
        <v>7</v>
      </c>
      <c r="E377" s="16" t="s">
        <v>205</v>
      </c>
      <c r="F377" s="17">
        <v>446900</v>
      </c>
      <c r="G377" s="17">
        <v>446900</v>
      </c>
      <c r="H377" s="17"/>
      <c r="I377" s="46">
        <v>446900</v>
      </c>
    </row>
    <row r="378" spans="1:9" s="27" customFormat="1" x14ac:dyDescent="0.2">
      <c r="A378" s="12">
        <f t="shared" si="9"/>
        <v>14</v>
      </c>
      <c r="B378" s="13" t="s">
        <v>157</v>
      </c>
      <c r="C378" s="14" t="s">
        <v>186</v>
      </c>
      <c r="D378" s="15" t="s">
        <v>7</v>
      </c>
      <c r="E378" s="16" t="s">
        <v>187</v>
      </c>
      <c r="F378" s="17">
        <v>365000</v>
      </c>
      <c r="G378" s="17">
        <v>364000</v>
      </c>
      <c r="H378" s="17"/>
      <c r="I378" s="46">
        <v>364000</v>
      </c>
    </row>
    <row r="379" spans="1:9" s="27" customFormat="1" x14ac:dyDescent="0.2">
      <c r="A379" s="12">
        <f t="shared" si="9"/>
        <v>15</v>
      </c>
      <c r="B379" s="13" t="s">
        <v>157</v>
      </c>
      <c r="C379" s="14" t="s">
        <v>168</v>
      </c>
      <c r="D379" s="15" t="s">
        <v>7</v>
      </c>
      <c r="E379" s="16" t="s">
        <v>169</v>
      </c>
      <c r="F379" s="17">
        <v>2050000</v>
      </c>
      <c r="G379" s="17">
        <v>1580000</v>
      </c>
      <c r="H379" s="17"/>
      <c r="I379" s="49"/>
    </row>
    <row r="380" spans="1:9" s="27" customFormat="1" x14ac:dyDescent="0.2">
      <c r="A380" s="12">
        <f t="shared" si="9"/>
        <v>16</v>
      </c>
      <c r="B380" s="13" t="s">
        <v>157</v>
      </c>
      <c r="C380" s="14" t="s">
        <v>170</v>
      </c>
      <c r="D380" s="15" t="s">
        <v>7</v>
      </c>
      <c r="E380" s="16" t="s">
        <v>171</v>
      </c>
      <c r="F380" s="17">
        <v>105700</v>
      </c>
      <c r="G380" s="17">
        <v>103600</v>
      </c>
      <c r="H380" s="17"/>
      <c r="I380" s="44">
        <v>103600</v>
      </c>
    </row>
    <row r="381" spans="1:9" s="27" customFormat="1" x14ac:dyDescent="0.2">
      <c r="A381" s="12">
        <f t="shared" si="9"/>
        <v>17</v>
      </c>
      <c r="B381" s="13" t="s">
        <v>157</v>
      </c>
      <c r="C381" s="14" t="s">
        <v>170</v>
      </c>
      <c r="D381" s="15" t="s">
        <v>7</v>
      </c>
      <c r="E381" s="16" t="s">
        <v>198</v>
      </c>
      <c r="F381" s="17">
        <v>257400</v>
      </c>
      <c r="G381" s="17">
        <v>256500</v>
      </c>
      <c r="H381" s="17"/>
      <c r="I381" s="44">
        <v>256500</v>
      </c>
    </row>
    <row r="382" spans="1:9" s="27" customFormat="1" x14ac:dyDescent="0.2">
      <c r="A382" s="12">
        <f t="shared" si="9"/>
        <v>18</v>
      </c>
      <c r="B382" s="13" t="s">
        <v>157</v>
      </c>
      <c r="C382" s="14" t="s">
        <v>182</v>
      </c>
      <c r="D382" s="15" t="s">
        <v>7</v>
      </c>
      <c r="E382" s="16" t="s">
        <v>183</v>
      </c>
      <c r="F382" s="17">
        <v>500000</v>
      </c>
      <c r="G382" s="17">
        <v>500000</v>
      </c>
      <c r="H382" s="17"/>
      <c r="I382" s="46">
        <v>500000</v>
      </c>
    </row>
    <row r="383" spans="1:9" s="27" customFormat="1" x14ac:dyDescent="0.2">
      <c r="A383" s="12">
        <f t="shared" si="9"/>
        <v>19</v>
      </c>
      <c r="B383" s="13" t="s">
        <v>157</v>
      </c>
      <c r="C383" s="14" t="s">
        <v>182</v>
      </c>
      <c r="D383" s="15" t="s">
        <v>7</v>
      </c>
      <c r="E383" s="16" t="s">
        <v>188</v>
      </c>
      <c r="F383" s="17">
        <v>547000</v>
      </c>
      <c r="G383" s="17">
        <v>334000</v>
      </c>
      <c r="H383" s="17"/>
      <c r="I383" s="46">
        <v>334000</v>
      </c>
    </row>
    <row r="384" spans="1:9" s="27" customFormat="1" ht="42" x14ac:dyDescent="0.2">
      <c r="A384" s="12">
        <f t="shared" si="9"/>
        <v>20</v>
      </c>
      <c r="B384" s="13" t="s">
        <v>157</v>
      </c>
      <c r="C384" s="14" t="s">
        <v>172</v>
      </c>
      <c r="D384" s="15" t="s">
        <v>7</v>
      </c>
      <c r="E384" s="16" t="s">
        <v>173</v>
      </c>
      <c r="F384" s="17">
        <v>280000</v>
      </c>
      <c r="G384" s="17">
        <v>280000</v>
      </c>
      <c r="H384" s="17"/>
      <c r="I384" s="46">
        <v>280000</v>
      </c>
    </row>
    <row r="385" spans="1:9" s="27" customFormat="1" ht="42" x14ac:dyDescent="0.2">
      <c r="A385" s="12">
        <f t="shared" si="9"/>
        <v>21</v>
      </c>
      <c r="B385" s="13" t="s">
        <v>157</v>
      </c>
      <c r="C385" s="14" t="s">
        <v>172</v>
      </c>
      <c r="D385" s="15" t="s">
        <v>7</v>
      </c>
      <c r="E385" s="16" t="s">
        <v>175</v>
      </c>
      <c r="F385" s="17">
        <v>75000</v>
      </c>
      <c r="G385" s="17">
        <v>75000</v>
      </c>
      <c r="H385" s="17"/>
      <c r="I385" s="46">
        <v>75000</v>
      </c>
    </row>
    <row r="386" spans="1:9" s="27" customFormat="1" ht="42" x14ac:dyDescent="0.2">
      <c r="A386" s="12">
        <f t="shared" si="9"/>
        <v>22</v>
      </c>
      <c r="B386" s="13" t="s">
        <v>157</v>
      </c>
      <c r="C386" s="14" t="s">
        <v>172</v>
      </c>
      <c r="D386" s="15" t="s">
        <v>7</v>
      </c>
      <c r="E386" s="16" t="s">
        <v>177</v>
      </c>
      <c r="F386" s="17">
        <v>500000</v>
      </c>
      <c r="G386" s="17">
        <v>500000</v>
      </c>
      <c r="H386" s="17"/>
      <c r="I386" s="44"/>
    </row>
    <row r="387" spans="1:9" s="27" customFormat="1" x14ac:dyDescent="0.2">
      <c r="A387" s="12">
        <f t="shared" si="9"/>
        <v>23</v>
      </c>
      <c r="B387" s="13" t="s">
        <v>157</v>
      </c>
      <c r="C387" s="14" t="s">
        <v>172</v>
      </c>
      <c r="D387" s="15" t="s">
        <v>7</v>
      </c>
      <c r="E387" s="16" t="s">
        <v>199</v>
      </c>
      <c r="F387" s="17">
        <v>2130000</v>
      </c>
      <c r="G387" s="17">
        <v>1444000</v>
      </c>
      <c r="H387" s="17"/>
      <c r="I387" s="49"/>
    </row>
    <row r="388" spans="1:9" s="27" customFormat="1" x14ac:dyDescent="0.2">
      <c r="A388" s="12">
        <f t="shared" si="9"/>
        <v>24</v>
      </c>
      <c r="B388" s="13" t="s">
        <v>157</v>
      </c>
      <c r="C388" s="14" t="s">
        <v>172</v>
      </c>
      <c r="D388" s="15" t="s">
        <v>7</v>
      </c>
      <c r="E388" s="16" t="s">
        <v>200</v>
      </c>
      <c r="F388" s="17">
        <v>348000</v>
      </c>
      <c r="G388" s="17">
        <v>347153</v>
      </c>
      <c r="H388" s="17"/>
      <c r="I388" s="44"/>
    </row>
    <row r="389" spans="1:9" s="27" customFormat="1" x14ac:dyDescent="0.2">
      <c r="A389" s="12">
        <f t="shared" si="9"/>
        <v>25</v>
      </c>
      <c r="B389" s="13" t="s">
        <v>157</v>
      </c>
      <c r="C389" s="14" t="s">
        <v>158</v>
      </c>
      <c r="D389" s="15" t="s">
        <v>7</v>
      </c>
      <c r="E389" s="16" t="s">
        <v>201</v>
      </c>
      <c r="F389" s="17">
        <v>549000</v>
      </c>
      <c r="G389" s="17"/>
      <c r="H389" s="17">
        <v>549000</v>
      </c>
      <c r="I389" s="44"/>
    </row>
    <row r="390" spans="1:9" s="27" customFormat="1" ht="42" x14ac:dyDescent="0.2">
      <c r="A390" s="12">
        <f t="shared" si="9"/>
        <v>26</v>
      </c>
      <c r="B390" s="13" t="s">
        <v>157</v>
      </c>
      <c r="C390" s="14" t="s">
        <v>202</v>
      </c>
      <c r="D390" s="15" t="s">
        <v>7</v>
      </c>
      <c r="E390" s="16" t="s">
        <v>203</v>
      </c>
      <c r="F390" s="17">
        <v>494600</v>
      </c>
      <c r="G390" s="17">
        <v>494500</v>
      </c>
      <c r="H390" s="17"/>
      <c r="I390" s="44">
        <v>494500</v>
      </c>
    </row>
    <row r="391" spans="1:9" s="27" customFormat="1" x14ac:dyDescent="0.2">
      <c r="A391" s="12">
        <f t="shared" si="9"/>
        <v>27</v>
      </c>
      <c r="B391" s="13" t="s">
        <v>157</v>
      </c>
      <c r="C391" s="14" t="s">
        <v>160</v>
      </c>
      <c r="D391" s="15" t="s">
        <v>7</v>
      </c>
      <c r="E391" s="32" t="s">
        <v>161</v>
      </c>
      <c r="F391" s="17">
        <v>500000</v>
      </c>
      <c r="G391" s="17"/>
      <c r="H391" s="17">
        <v>500000</v>
      </c>
      <c r="I391" s="49"/>
    </row>
    <row r="392" spans="1:9" s="27" customFormat="1" x14ac:dyDescent="0.2">
      <c r="A392" s="12">
        <f t="shared" si="9"/>
        <v>28</v>
      </c>
      <c r="B392" s="13" t="s">
        <v>157</v>
      </c>
      <c r="C392" s="14" t="s">
        <v>165</v>
      </c>
      <c r="D392" s="15" t="s">
        <v>7</v>
      </c>
      <c r="E392" s="16" t="s">
        <v>166</v>
      </c>
      <c r="F392" s="17">
        <v>492000</v>
      </c>
      <c r="G392" s="17">
        <v>492000</v>
      </c>
      <c r="H392" s="17"/>
      <c r="I392" s="46">
        <v>492000</v>
      </c>
    </row>
    <row r="393" spans="1:9" s="27" customFormat="1" x14ac:dyDescent="0.2">
      <c r="A393" s="12">
        <f t="shared" si="9"/>
        <v>29</v>
      </c>
      <c r="B393" s="13" t="s">
        <v>157</v>
      </c>
      <c r="C393" s="14" t="s">
        <v>165</v>
      </c>
      <c r="D393" s="15" t="s">
        <v>7</v>
      </c>
      <c r="E393" s="16" t="s">
        <v>176</v>
      </c>
      <c r="F393" s="17">
        <v>500000</v>
      </c>
      <c r="G393" s="17">
        <v>500000</v>
      </c>
      <c r="H393" s="17"/>
      <c r="I393" s="44">
        <v>500000</v>
      </c>
    </row>
    <row r="394" spans="1:9" s="27" customFormat="1" ht="42" x14ac:dyDescent="0.2">
      <c r="A394" s="12">
        <f t="shared" ref="A394:A457" si="10">A393+1</f>
        <v>30</v>
      </c>
      <c r="B394" s="13" t="s">
        <v>157</v>
      </c>
      <c r="C394" s="14" t="s">
        <v>165</v>
      </c>
      <c r="D394" s="15" t="s">
        <v>7</v>
      </c>
      <c r="E394" s="16" t="s">
        <v>204</v>
      </c>
      <c r="F394" s="17">
        <v>1959000</v>
      </c>
      <c r="G394" s="17">
        <v>1197888</v>
      </c>
      <c r="H394" s="17"/>
      <c r="I394" s="44"/>
    </row>
    <row r="395" spans="1:9" s="27" customFormat="1" ht="42" x14ac:dyDescent="0.2">
      <c r="A395" s="12">
        <f t="shared" si="10"/>
        <v>31</v>
      </c>
      <c r="B395" s="13" t="s">
        <v>157</v>
      </c>
      <c r="C395" s="14" t="s">
        <v>194</v>
      </c>
      <c r="D395" s="15" t="s">
        <v>7</v>
      </c>
      <c r="E395" s="16" t="s">
        <v>195</v>
      </c>
      <c r="F395" s="17">
        <v>499000</v>
      </c>
      <c r="G395" s="17">
        <v>498000</v>
      </c>
      <c r="H395" s="17"/>
      <c r="I395" s="46">
        <v>498000</v>
      </c>
    </row>
    <row r="396" spans="1:9" s="27" customFormat="1" x14ac:dyDescent="0.2">
      <c r="A396" s="12">
        <f t="shared" si="10"/>
        <v>32</v>
      </c>
      <c r="B396" s="13" t="s">
        <v>157</v>
      </c>
      <c r="C396" s="14" t="s">
        <v>190</v>
      </c>
      <c r="D396" s="15" t="s">
        <v>7</v>
      </c>
      <c r="E396" s="16" t="s">
        <v>191</v>
      </c>
      <c r="F396" s="17">
        <v>500000</v>
      </c>
      <c r="G396" s="17">
        <v>500000</v>
      </c>
      <c r="H396" s="17"/>
      <c r="I396" s="49"/>
    </row>
    <row r="397" spans="1:9" s="27" customFormat="1" x14ac:dyDescent="0.2">
      <c r="A397" s="12">
        <f t="shared" si="10"/>
        <v>33</v>
      </c>
      <c r="B397" s="13" t="s">
        <v>157</v>
      </c>
      <c r="C397" s="14" t="s">
        <v>190</v>
      </c>
      <c r="D397" s="15" t="s">
        <v>7</v>
      </c>
      <c r="E397" s="16" t="s">
        <v>193</v>
      </c>
      <c r="F397" s="17">
        <v>403000</v>
      </c>
      <c r="G397" s="17">
        <v>403000</v>
      </c>
      <c r="H397" s="17"/>
      <c r="I397" s="46">
        <v>403000</v>
      </c>
    </row>
    <row r="398" spans="1:9" s="27" customFormat="1" x14ac:dyDescent="0.2">
      <c r="A398" s="12">
        <v>1</v>
      </c>
      <c r="B398" s="13" t="s">
        <v>453</v>
      </c>
      <c r="C398" s="14" t="s">
        <v>465</v>
      </c>
      <c r="D398" s="15" t="s">
        <v>7</v>
      </c>
      <c r="E398" s="16" t="s">
        <v>466</v>
      </c>
      <c r="F398" s="17">
        <v>304000</v>
      </c>
      <c r="G398" s="17">
        <v>304000</v>
      </c>
      <c r="H398" s="17"/>
      <c r="I398" s="44">
        <v>304000</v>
      </c>
    </row>
    <row r="399" spans="1:9" s="27" customFormat="1" x14ac:dyDescent="0.2">
      <c r="A399" s="12">
        <f t="shared" si="10"/>
        <v>2</v>
      </c>
      <c r="B399" s="13" t="s">
        <v>453</v>
      </c>
      <c r="C399" s="14" t="s">
        <v>465</v>
      </c>
      <c r="D399" s="15" t="s">
        <v>7</v>
      </c>
      <c r="E399" s="16" t="s">
        <v>481</v>
      </c>
      <c r="F399" s="17">
        <v>499000</v>
      </c>
      <c r="G399" s="17">
        <v>498000</v>
      </c>
      <c r="H399" s="17"/>
      <c r="I399" s="46">
        <v>498000</v>
      </c>
    </row>
    <row r="400" spans="1:9" s="27" customFormat="1" ht="42" x14ac:dyDescent="0.2">
      <c r="A400" s="12">
        <f t="shared" si="10"/>
        <v>3</v>
      </c>
      <c r="B400" s="13" t="s">
        <v>453</v>
      </c>
      <c r="C400" s="14" t="s">
        <v>457</v>
      </c>
      <c r="D400" s="15" t="s">
        <v>7</v>
      </c>
      <c r="E400" s="16" t="s">
        <v>458</v>
      </c>
      <c r="F400" s="17">
        <v>399000</v>
      </c>
      <c r="G400" s="17">
        <v>399000</v>
      </c>
      <c r="H400" s="17"/>
      <c r="I400" s="44"/>
    </row>
    <row r="401" spans="1:9" s="27" customFormat="1" ht="42" x14ac:dyDescent="0.2">
      <c r="A401" s="12">
        <f t="shared" si="10"/>
        <v>4</v>
      </c>
      <c r="B401" s="13" t="s">
        <v>453</v>
      </c>
      <c r="C401" s="14" t="s">
        <v>457</v>
      </c>
      <c r="D401" s="15" t="s">
        <v>7</v>
      </c>
      <c r="E401" s="16" t="s">
        <v>469</v>
      </c>
      <c r="F401" s="17">
        <v>318000</v>
      </c>
      <c r="G401" s="17">
        <v>317000</v>
      </c>
      <c r="H401" s="17"/>
      <c r="I401" s="49"/>
    </row>
    <row r="402" spans="1:9" s="27" customFormat="1" ht="42" x14ac:dyDescent="0.2">
      <c r="A402" s="12">
        <f t="shared" si="10"/>
        <v>5</v>
      </c>
      <c r="B402" s="13" t="s">
        <v>453</v>
      </c>
      <c r="C402" s="14" t="s">
        <v>457</v>
      </c>
      <c r="D402" s="15" t="s">
        <v>7</v>
      </c>
      <c r="E402" s="16" t="s">
        <v>478</v>
      </c>
      <c r="F402" s="17">
        <v>470000</v>
      </c>
      <c r="G402" s="17">
        <v>470000</v>
      </c>
      <c r="H402" s="17"/>
      <c r="I402" s="49"/>
    </row>
    <row r="403" spans="1:9" s="27" customFormat="1" x14ac:dyDescent="0.2">
      <c r="A403" s="12">
        <f t="shared" si="10"/>
        <v>6</v>
      </c>
      <c r="B403" s="13" t="s">
        <v>453</v>
      </c>
      <c r="C403" s="14" t="s">
        <v>457</v>
      </c>
      <c r="D403" s="15" t="s">
        <v>7</v>
      </c>
      <c r="E403" s="16" t="s">
        <v>490</v>
      </c>
      <c r="F403" s="17">
        <v>30000</v>
      </c>
      <c r="G403" s="17">
        <v>22600</v>
      </c>
      <c r="H403" s="17"/>
      <c r="I403" s="49"/>
    </row>
    <row r="404" spans="1:9" s="27" customFormat="1" x14ac:dyDescent="0.2">
      <c r="A404" s="12">
        <f t="shared" si="10"/>
        <v>7</v>
      </c>
      <c r="B404" s="13" t="s">
        <v>453</v>
      </c>
      <c r="C404" s="14" t="s">
        <v>457</v>
      </c>
      <c r="D404" s="15" t="s">
        <v>7</v>
      </c>
      <c r="E404" s="16" t="s">
        <v>494</v>
      </c>
      <c r="F404" s="17">
        <v>253000</v>
      </c>
      <c r="G404" s="17">
        <v>244500</v>
      </c>
      <c r="H404" s="17"/>
      <c r="I404" s="49"/>
    </row>
    <row r="405" spans="1:9" s="27" customFormat="1" x14ac:dyDescent="0.2">
      <c r="A405" s="12">
        <f t="shared" si="10"/>
        <v>8</v>
      </c>
      <c r="B405" s="13" t="s">
        <v>453</v>
      </c>
      <c r="C405" s="14" t="s">
        <v>470</v>
      </c>
      <c r="D405" s="15" t="s">
        <v>7</v>
      </c>
      <c r="E405" s="16" t="s">
        <v>471</v>
      </c>
      <c r="F405" s="17">
        <v>120000</v>
      </c>
      <c r="G405" s="17">
        <v>120000</v>
      </c>
      <c r="H405" s="17"/>
      <c r="I405" s="46">
        <v>120000</v>
      </c>
    </row>
    <row r="406" spans="1:9" s="27" customFormat="1" ht="42" x14ac:dyDescent="0.2">
      <c r="A406" s="12">
        <f t="shared" si="10"/>
        <v>9</v>
      </c>
      <c r="B406" s="13" t="s">
        <v>453</v>
      </c>
      <c r="C406" s="14" t="s">
        <v>470</v>
      </c>
      <c r="D406" s="15" t="s">
        <v>7</v>
      </c>
      <c r="E406" s="16" t="s">
        <v>482</v>
      </c>
      <c r="F406" s="17">
        <v>250000</v>
      </c>
      <c r="G406" s="17">
        <v>232000</v>
      </c>
      <c r="H406" s="17"/>
      <c r="I406" s="46">
        <v>232000</v>
      </c>
    </row>
    <row r="407" spans="1:9" s="27" customFormat="1" ht="42" x14ac:dyDescent="0.2">
      <c r="A407" s="12">
        <f t="shared" si="10"/>
        <v>10</v>
      </c>
      <c r="B407" s="13" t="s">
        <v>453</v>
      </c>
      <c r="C407" s="14" t="s">
        <v>470</v>
      </c>
      <c r="D407" s="15" t="s">
        <v>7</v>
      </c>
      <c r="E407" s="16" t="s">
        <v>495</v>
      </c>
      <c r="F407" s="17">
        <v>452000</v>
      </c>
      <c r="G407" s="17">
        <v>452000</v>
      </c>
      <c r="H407" s="17"/>
      <c r="I407" s="44">
        <v>452000</v>
      </c>
    </row>
    <row r="408" spans="1:9" s="27" customFormat="1" ht="42" x14ac:dyDescent="0.2">
      <c r="A408" s="12">
        <f t="shared" si="10"/>
        <v>11</v>
      </c>
      <c r="B408" s="13" t="s">
        <v>453</v>
      </c>
      <c r="C408" s="14" t="s">
        <v>488</v>
      </c>
      <c r="D408" s="15" t="s">
        <v>7</v>
      </c>
      <c r="E408" s="16" t="s">
        <v>489</v>
      </c>
      <c r="F408" s="17">
        <v>321000</v>
      </c>
      <c r="G408" s="17">
        <v>285200</v>
      </c>
      <c r="H408" s="17"/>
      <c r="I408" s="49"/>
    </row>
    <row r="409" spans="1:9" s="27" customFormat="1" x14ac:dyDescent="0.2">
      <c r="A409" s="12">
        <f t="shared" si="10"/>
        <v>12</v>
      </c>
      <c r="B409" s="13" t="s">
        <v>453</v>
      </c>
      <c r="C409" s="14" t="s">
        <v>496</v>
      </c>
      <c r="D409" s="15" t="s">
        <v>7</v>
      </c>
      <c r="E409" s="16" t="s">
        <v>497</v>
      </c>
      <c r="F409" s="17">
        <v>711000</v>
      </c>
      <c r="G409" s="17"/>
      <c r="H409" s="17">
        <f>F409-G409</f>
        <v>711000</v>
      </c>
      <c r="I409" s="49"/>
    </row>
    <row r="410" spans="1:9" s="27" customFormat="1" ht="42" x14ac:dyDescent="0.2">
      <c r="A410" s="12">
        <f t="shared" si="10"/>
        <v>13</v>
      </c>
      <c r="B410" s="13" t="s">
        <v>453</v>
      </c>
      <c r="C410" s="20" t="s">
        <v>454</v>
      </c>
      <c r="D410" s="15" t="s">
        <v>7</v>
      </c>
      <c r="E410" s="21" t="s">
        <v>455</v>
      </c>
      <c r="F410" s="22">
        <v>319800</v>
      </c>
      <c r="G410" s="22"/>
      <c r="H410" s="22">
        <v>319800</v>
      </c>
      <c r="I410" s="22"/>
    </row>
    <row r="411" spans="1:9" s="27" customFormat="1" x14ac:dyDescent="0.2">
      <c r="A411" s="12">
        <f t="shared" si="10"/>
        <v>14</v>
      </c>
      <c r="B411" s="13" t="s">
        <v>453</v>
      </c>
      <c r="C411" s="20" t="s">
        <v>454</v>
      </c>
      <c r="D411" s="15" t="s">
        <v>7</v>
      </c>
      <c r="E411" s="21" t="s">
        <v>456</v>
      </c>
      <c r="F411" s="22">
        <v>421000</v>
      </c>
      <c r="G411" s="22"/>
      <c r="H411" s="22">
        <v>421000</v>
      </c>
      <c r="I411" s="22"/>
    </row>
    <row r="412" spans="1:9" s="27" customFormat="1" ht="42" x14ac:dyDescent="0.2">
      <c r="A412" s="12">
        <f t="shared" si="10"/>
        <v>15</v>
      </c>
      <c r="B412" s="13" t="s">
        <v>453</v>
      </c>
      <c r="C412" s="14" t="s">
        <v>474</v>
      </c>
      <c r="D412" s="15" t="s">
        <v>7</v>
      </c>
      <c r="E412" s="34" t="s">
        <v>475</v>
      </c>
      <c r="F412" s="17">
        <v>52500</v>
      </c>
      <c r="G412" s="17">
        <v>52500</v>
      </c>
      <c r="H412" s="17"/>
      <c r="I412" s="49"/>
    </row>
    <row r="413" spans="1:9" s="27" customFormat="1" ht="42" x14ac:dyDescent="0.2">
      <c r="A413" s="12">
        <f t="shared" si="10"/>
        <v>16</v>
      </c>
      <c r="B413" s="13" t="s">
        <v>453</v>
      </c>
      <c r="C413" s="14" t="s">
        <v>474</v>
      </c>
      <c r="D413" s="15" t="s">
        <v>7</v>
      </c>
      <c r="E413" s="34" t="s">
        <v>476</v>
      </c>
      <c r="F413" s="17">
        <v>175200</v>
      </c>
      <c r="G413" s="17">
        <v>175200</v>
      </c>
      <c r="H413" s="17"/>
      <c r="I413" s="49"/>
    </row>
    <row r="414" spans="1:9" s="27" customFormat="1" ht="42" x14ac:dyDescent="0.2">
      <c r="A414" s="12">
        <f t="shared" si="10"/>
        <v>17</v>
      </c>
      <c r="B414" s="13" t="s">
        <v>453</v>
      </c>
      <c r="C414" s="14" t="s">
        <v>474</v>
      </c>
      <c r="D414" s="15" t="s">
        <v>7</v>
      </c>
      <c r="E414" s="16" t="s">
        <v>477</v>
      </c>
      <c r="F414" s="17">
        <v>62700</v>
      </c>
      <c r="G414" s="17">
        <v>62700</v>
      </c>
      <c r="H414" s="17"/>
      <c r="I414" s="49"/>
    </row>
    <row r="415" spans="1:9" s="27" customFormat="1" ht="42" x14ac:dyDescent="0.2">
      <c r="A415" s="12">
        <f t="shared" si="10"/>
        <v>18</v>
      </c>
      <c r="B415" s="13" t="s">
        <v>453</v>
      </c>
      <c r="C415" s="14" t="s">
        <v>474</v>
      </c>
      <c r="D415" s="15" t="s">
        <v>7</v>
      </c>
      <c r="E415" s="16" t="s">
        <v>479</v>
      </c>
      <c r="F415" s="17">
        <v>44500</v>
      </c>
      <c r="G415" s="17">
        <v>44500</v>
      </c>
      <c r="H415" s="17"/>
      <c r="I415" s="49"/>
    </row>
    <row r="416" spans="1:9" s="27" customFormat="1" ht="42" x14ac:dyDescent="0.2">
      <c r="A416" s="12">
        <f t="shared" si="10"/>
        <v>19</v>
      </c>
      <c r="B416" s="13" t="s">
        <v>453</v>
      </c>
      <c r="C416" s="14" t="s">
        <v>474</v>
      </c>
      <c r="D416" s="15" t="s">
        <v>7</v>
      </c>
      <c r="E416" s="16" t="s">
        <v>485</v>
      </c>
      <c r="F416" s="17">
        <v>288100</v>
      </c>
      <c r="G416" s="17">
        <v>288100</v>
      </c>
      <c r="H416" s="17"/>
      <c r="I416" s="44"/>
    </row>
    <row r="417" spans="1:9" s="27" customFormat="1" x14ac:dyDescent="0.2">
      <c r="A417" s="12">
        <f t="shared" si="10"/>
        <v>20</v>
      </c>
      <c r="B417" s="13" t="s">
        <v>453</v>
      </c>
      <c r="C417" s="14" t="s">
        <v>472</v>
      </c>
      <c r="D417" s="15" t="s">
        <v>7</v>
      </c>
      <c r="E417" s="16" t="s">
        <v>473</v>
      </c>
      <c r="F417" s="17">
        <v>100000</v>
      </c>
      <c r="G417" s="17">
        <v>100000</v>
      </c>
      <c r="H417" s="17"/>
      <c r="I417" s="46">
        <v>100000</v>
      </c>
    </row>
    <row r="418" spans="1:9" s="27" customFormat="1" x14ac:dyDescent="0.2">
      <c r="A418" s="12">
        <f t="shared" si="10"/>
        <v>21</v>
      </c>
      <c r="B418" s="13" t="s">
        <v>453</v>
      </c>
      <c r="C418" s="14" t="s">
        <v>467</v>
      </c>
      <c r="D418" s="15" t="s">
        <v>7</v>
      </c>
      <c r="E418" s="16" t="s">
        <v>468</v>
      </c>
      <c r="F418" s="17">
        <v>390000</v>
      </c>
      <c r="G418" s="17">
        <v>390000</v>
      </c>
      <c r="H418" s="17"/>
      <c r="I418" s="49"/>
    </row>
    <row r="419" spans="1:9" s="27" customFormat="1" ht="42" x14ac:dyDescent="0.2">
      <c r="A419" s="12">
        <f t="shared" si="10"/>
        <v>22</v>
      </c>
      <c r="B419" s="13" t="s">
        <v>453</v>
      </c>
      <c r="C419" s="14" t="s">
        <v>459</v>
      </c>
      <c r="D419" s="15" t="s">
        <v>7</v>
      </c>
      <c r="E419" s="16" t="s">
        <v>460</v>
      </c>
      <c r="F419" s="17">
        <v>304000</v>
      </c>
      <c r="G419" s="17">
        <v>304000</v>
      </c>
      <c r="H419" s="17"/>
      <c r="I419" s="49"/>
    </row>
    <row r="420" spans="1:9" s="27" customFormat="1" ht="42" x14ac:dyDescent="0.2">
      <c r="A420" s="12">
        <f t="shared" si="10"/>
        <v>23</v>
      </c>
      <c r="B420" s="13" t="s">
        <v>453</v>
      </c>
      <c r="C420" s="14" t="s">
        <v>459</v>
      </c>
      <c r="D420" s="15" t="s">
        <v>7</v>
      </c>
      <c r="E420" s="16" t="s">
        <v>463</v>
      </c>
      <c r="F420" s="17">
        <v>403000</v>
      </c>
      <c r="G420" s="17">
        <v>403000</v>
      </c>
      <c r="H420" s="17"/>
      <c r="I420" s="49"/>
    </row>
    <row r="421" spans="1:9" s="27" customFormat="1" ht="42" x14ac:dyDescent="0.2">
      <c r="A421" s="12">
        <f t="shared" si="10"/>
        <v>24</v>
      </c>
      <c r="B421" s="13" t="s">
        <v>453</v>
      </c>
      <c r="C421" s="14" t="s">
        <v>459</v>
      </c>
      <c r="D421" s="15" t="s">
        <v>7</v>
      </c>
      <c r="E421" s="16" t="s">
        <v>464</v>
      </c>
      <c r="F421" s="17">
        <v>359000</v>
      </c>
      <c r="G421" s="17">
        <v>359000</v>
      </c>
      <c r="H421" s="17"/>
      <c r="I421" s="49"/>
    </row>
    <row r="422" spans="1:9" s="27" customFormat="1" ht="42" x14ac:dyDescent="0.2">
      <c r="A422" s="12">
        <f t="shared" si="10"/>
        <v>25</v>
      </c>
      <c r="B422" s="13" t="s">
        <v>453</v>
      </c>
      <c r="C422" s="14" t="s">
        <v>459</v>
      </c>
      <c r="D422" s="15" t="s">
        <v>7</v>
      </c>
      <c r="E422" s="16" t="s">
        <v>480</v>
      </c>
      <c r="F422" s="17">
        <v>304000</v>
      </c>
      <c r="G422" s="17">
        <v>304000</v>
      </c>
      <c r="H422" s="17"/>
      <c r="I422" s="49"/>
    </row>
    <row r="423" spans="1:9" s="27" customFormat="1" ht="42" x14ac:dyDescent="0.2">
      <c r="A423" s="12">
        <f t="shared" si="10"/>
        <v>26</v>
      </c>
      <c r="B423" s="13" t="s">
        <v>453</v>
      </c>
      <c r="C423" s="14" t="s">
        <v>459</v>
      </c>
      <c r="D423" s="15" t="s">
        <v>7</v>
      </c>
      <c r="E423" s="16" t="s">
        <v>491</v>
      </c>
      <c r="F423" s="17">
        <v>350000</v>
      </c>
      <c r="G423" s="17">
        <v>319000</v>
      </c>
      <c r="H423" s="17"/>
      <c r="I423" s="44"/>
    </row>
    <row r="424" spans="1:9" s="27" customFormat="1" ht="42" x14ac:dyDescent="0.2">
      <c r="A424" s="12">
        <f t="shared" si="10"/>
        <v>27</v>
      </c>
      <c r="B424" s="13" t="s">
        <v>453</v>
      </c>
      <c r="C424" s="14" t="s">
        <v>459</v>
      </c>
      <c r="D424" s="15" t="s">
        <v>7</v>
      </c>
      <c r="E424" s="16" t="s">
        <v>493</v>
      </c>
      <c r="F424" s="17">
        <v>304000</v>
      </c>
      <c r="G424" s="17">
        <v>304000</v>
      </c>
      <c r="H424" s="17"/>
      <c r="I424" s="44"/>
    </row>
    <row r="425" spans="1:9" s="27" customFormat="1" ht="42" x14ac:dyDescent="0.2">
      <c r="A425" s="12">
        <f t="shared" si="10"/>
        <v>28</v>
      </c>
      <c r="B425" s="13" t="s">
        <v>453</v>
      </c>
      <c r="C425" s="14" t="s">
        <v>483</v>
      </c>
      <c r="D425" s="15" t="s">
        <v>7</v>
      </c>
      <c r="E425" s="16" t="s">
        <v>484</v>
      </c>
      <c r="F425" s="17">
        <v>200000</v>
      </c>
      <c r="G425" s="17">
        <v>200000</v>
      </c>
      <c r="H425" s="17"/>
      <c r="I425" s="49"/>
    </row>
    <row r="426" spans="1:9" s="27" customFormat="1" x14ac:dyDescent="0.2">
      <c r="A426" s="12">
        <f t="shared" si="10"/>
        <v>29</v>
      </c>
      <c r="B426" s="13" t="s">
        <v>453</v>
      </c>
      <c r="C426" s="14" t="s">
        <v>486</v>
      </c>
      <c r="D426" s="15" t="s">
        <v>7</v>
      </c>
      <c r="E426" s="16" t="s">
        <v>487</v>
      </c>
      <c r="F426" s="17">
        <v>29300</v>
      </c>
      <c r="G426" s="17">
        <v>29200</v>
      </c>
      <c r="H426" s="17"/>
      <c r="I426" s="49"/>
    </row>
    <row r="427" spans="1:9" s="27" customFormat="1" x14ac:dyDescent="0.2">
      <c r="A427" s="12">
        <f t="shared" si="10"/>
        <v>30</v>
      </c>
      <c r="B427" s="13" t="s">
        <v>453</v>
      </c>
      <c r="C427" s="14" t="s">
        <v>486</v>
      </c>
      <c r="D427" s="15" t="s">
        <v>7</v>
      </c>
      <c r="E427" s="16" t="s">
        <v>492</v>
      </c>
      <c r="F427" s="17">
        <v>436200</v>
      </c>
      <c r="G427" s="17">
        <v>435600</v>
      </c>
      <c r="H427" s="17"/>
      <c r="I427" s="49"/>
    </row>
    <row r="428" spans="1:9" s="27" customFormat="1" ht="42" x14ac:dyDescent="0.2">
      <c r="A428" s="12">
        <f t="shared" si="10"/>
        <v>31</v>
      </c>
      <c r="B428" s="13" t="s">
        <v>453</v>
      </c>
      <c r="C428" s="14" t="s">
        <v>461</v>
      </c>
      <c r="D428" s="15" t="s">
        <v>7</v>
      </c>
      <c r="E428" s="16" t="s">
        <v>462</v>
      </c>
      <c r="F428" s="17">
        <v>220000</v>
      </c>
      <c r="G428" s="17">
        <v>220000</v>
      </c>
      <c r="H428" s="17"/>
      <c r="I428" s="49"/>
    </row>
    <row r="429" spans="1:9" s="27" customFormat="1" x14ac:dyDescent="0.2">
      <c r="A429" s="12">
        <v>1</v>
      </c>
      <c r="B429" s="13" t="s">
        <v>747</v>
      </c>
      <c r="C429" s="14" t="s">
        <v>755</v>
      </c>
      <c r="D429" s="15" t="s">
        <v>7</v>
      </c>
      <c r="E429" s="16" t="s">
        <v>756</v>
      </c>
      <c r="F429" s="17">
        <v>323400</v>
      </c>
      <c r="G429" s="17">
        <v>323400</v>
      </c>
      <c r="H429" s="17"/>
      <c r="I429" s="44">
        <v>323400</v>
      </c>
    </row>
    <row r="430" spans="1:9" s="27" customFormat="1" x14ac:dyDescent="0.2">
      <c r="A430" s="12">
        <f t="shared" si="10"/>
        <v>2</v>
      </c>
      <c r="B430" s="13" t="s">
        <v>747</v>
      </c>
      <c r="C430" s="14" t="s">
        <v>755</v>
      </c>
      <c r="D430" s="15" t="s">
        <v>7</v>
      </c>
      <c r="E430" s="16" t="s">
        <v>764</v>
      </c>
      <c r="F430" s="17">
        <v>333000</v>
      </c>
      <c r="G430" s="17">
        <v>333000</v>
      </c>
      <c r="H430" s="17"/>
      <c r="I430" s="44">
        <v>333000</v>
      </c>
    </row>
    <row r="431" spans="1:9" s="27" customFormat="1" x14ac:dyDescent="0.2">
      <c r="A431" s="12">
        <f t="shared" si="10"/>
        <v>3</v>
      </c>
      <c r="B431" s="13" t="s">
        <v>747</v>
      </c>
      <c r="C431" s="14" t="s">
        <v>755</v>
      </c>
      <c r="D431" s="15" t="s">
        <v>7</v>
      </c>
      <c r="E431" s="23" t="s">
        <v>772</v>
      </c>
      <c r="F431" s="17">
        <v>412100</v>
      </c>
      <c r="G431" s="17">
        <v>412100</v>
      </c>
      <c r="H431" s="17"/>
      <c r="I431" s="46">
        <v>412100</v>
      </c>
    </row>
    <row r="432" spans="1:9" s="27" customFormat="1" x14ac:dyDescent="0.2">
      <c r="A432" s="12">
        <f t="shared" si="10"/>
        <v>4</v>
      </c>
      <c r="B432" s="13" t="s">
        <v>747</v>
      </c>
      <c r="C432" s="14" t="s">
        <v>755</v>
      </c>
      <c r="D432" s="15" t="s">
        <v>7</v>
      </c>
      <c r="E432" s="16" t="s">
        <v>788</v>
      </c>
      <c r="F432" s="17">
        <v>167000</v>
      </c>
      <c r="G432" s="17">
        <v>167000</v>
      </c>
      <c r="H432" s="17"/>
      <c r="I432" s="46">
        <v>167000</v>
      </c>
    </row>
    <row r="433" spans="1:9" s="27" customFormat="1" ht="42" x14ac:dyDescent="0.2">
      <c r="A433" s="12">
        <f t="shared" si="10"/>
        <v>5</v>
      </c>
      <c r="B433" s="13" t="s">
        <v>747</v>
      </c>
      <c r="C433" s="14" t="s">
        <v>765</v>
      </c>
      <c r="D433" s="15" t="s">
        <v>7</v>
      </c>
      <c r="E433" s="16" t="s">
        <v>766</v>
      </c>
      <c r="F433" s="17">
        <v>497400</v>
      </c>
      <c r="G433" s="17">
        <v>497400</v>
      </c>
      <c r="H433" s="17"/>
      <c r="I433" s="49"/>
    </row>
    <row r="434" spans="1:9" s="27" customFormat="1" ht="42" x14ac:dyDescent="0.2">
      <c r="A434" s="12">
        <f t="shared" si="10"/>
        <v>6</v>
      </c>
      <c r="B434" s="13" t="s">
        <v>747</v>
      </c>
      <c r="C434" s="14" t="s">
        <v>765</v>
      </c>
      <c r="D434" s="15" t="s">
        <v>7</v>
      </c>
      <c r="E434" s="16" t="s">
        <v>767</v>
      </c>
      <c r="F434" s="17">
        <v>479900</v>
      </c>
      <c r="G434" s="17">
        <v>479900</v>
      </c>
      <c r="H434" s="17"/>
      <c r="I434" s="49"/>
    </row>
    <row r="435" spans="1:9" s="27" customFormat="1" ht="42" x14ac:dyDescent="0.2">
      <c r="A435" s="12">
        <f t="shared" si="10"/>
        <v>7</v>
      </c>
      <c r="B435" s="13" t="s">
        <v>747</v>
      </c>
      <c r="C435" s="14" t="s">
        <v>765</v>
      </c>
      <c r="D435" s="15" t="s">
        <v>7</v>
      </c>
      <c r="E435" s="16" t="s">
        <v>779</v>
      </c>
      <c r="F435" s="17">
        <v>477400</v>
      </c>
      <c r="G435" s="17">
        <v>477400</v>
      </c>
      <c r="H435" s="17"/>
      <c r="I435" s="44"/>
    </row>
    <row r="436" spans="1:9" s="27" customFormat="1" x14ac:dyDescent="0.2">
      <c r="A436" s="12">
        <f t="shared" si="10"/>
        <v>8</v>
      </c>
      <c r="B436" s="13" t="s">
        <v>747</v>
      </c>
      <c r="C436" s="14" t="s">
        <v>765</v>
      </c>
      <c r="D436" s="15" t="s">
        <v>7</v>
      </c>
      <c r="E436" s="16" t="s">
        <v>789</v>
      </c>
      <c r="F436" s="17">
        <v>329700</v>
      </c>
      <c r="G436" s="17">
        <v>329700</v>
      </c>
      <c r="H436" s="17"/>
      <c r="I436" s="44">
        <v>329700</v>
      </c>
    </row>
    <row r="437" spans="1:9" s="27" customFormat="1" ht="42" x14ac:dyDescent="0.2">
      <c r="A437" s="12">
        <f t="shared" si="10"/>
        <v>9</v>
      </c>
      <c r="B437" s="13" t="s">
        <v>747</v>
      </c>
      <c r="C437" s="14" t="s">
        <v>748</v>
      </c>
      <c r="D437" s="15" t="s">
        <v>7</v>
      </c>
      <c r="E437" s="25" t="s">
        <v>777</v>
      </c>
      <c r="F437" s="17">
        <v>403000</v>
      </c>
      <c r="G437" s="17">
        <v>403000</v>
      </c>
      <c r="H437" s="17"/>
      <c r="I437" s="45">
        <v>100750</v>
      </c>
    </row>
    <row r="438" spans="1:9" s="27" customFormat="1" ht="42" x14ac:dyDescent="0.2">
      <c r="A438" s="12">
        <f t="shared" si="10"/>
        <v>10</v>
      </c>
      <c r="B438" s="13" t="s">
        <v>747</v>
      </c>
      <c r="C438" s="14" t="s">
        <v>748</v>
      </c>
      <c r="D438" s="15" t="s">
        <v>7</v>
      </c>
      <c r="E438" s="16" t="s">
        <v>778</v>
      </c>
      <c r="F438" s="17">
        <v>2335000</v>
      </c>
      <c r="G438" s="17">
        <v>1848000</v>
      </c>
      <c r="H438" s="17"/>
      <c r="I438" s="44"/>
    </row>
    <row r="439" spans="1:9" s="27" customFormat="1" ht="42" x14ac:dyDescent="0.2">
      <c r="A439" s="12">
        <f t="shared" si="10"/>
        <v>11</v>
      </c>
      <c r="B439" s="13" t="s">
        <v>747</v>
      </c>
      <c r="C439" s="14" t="s">
        <v>748</v>
      </c>
      <c r="D439" s="15" t="s">
        <v>7</v>
      </c>
      <c r="E439" s="16" t="s">
        <v>780</v>
      </c>
      <c r="F439" s="17">
        <v>722000</v>
      </c>
      <c r="G439" s="17">
        <v>584000</v>
      </c>
      <c r="H439" s="17"/>
      <c r="I439" s="44"/>
    </row>
    <row r="440" spans="1:9" s="27" customFormat="1" x14ac:dyDescent="0.2">
      <c r="A440" s="12">
        <f t="shared" si="10"/>
        <v>12</v>
      </c>
      <c r="B440" s="13" t="s">
        <v>747</v>
      </c>
      <c r="C440" s="14" t="s">
        <v>748</v>
      </c>
      <c r="D440" s="15" t="s">
        <v>7</v>
      </c>
      <c r="E440" s="16" t="s">
        <v>781</v>
      </c>
      <c r="F440" s="17">
        <v>941000</v>
      </c>
      <c r="G440" s="17">
        <v>717900</v>
      </c>
      <c r="H440" s="17"/>
      <c r="I440" s="44"/>
    </row>
    <row r="441" spans="1:9" s="27" customFormat="1" x14ac:dyDescent="0.2">
      <c r="A441" s="12">
        <f t="shared" si="10"/>
        <v>13</v>
      </c>
      <c r="B441" s="13" t="s">
        <v>747</v>
      </c>
      <c r="C441" s="14" t="s">
        <v>748</v>
      </c>
      <c r="D441" s="15" t="s">
        <v>7</v>
      </c>
      <c r="E441" s="25" t="s">
        <v>782</v>
      </c>
      <c r="F441" s="17">
        <v>346900</v>
      </c>
      <c r="G441" s="17">
        <v>346900</v>
      </c>
      <c r="H441" s="17"/>
      <c r="I441" s="49"/>
    </row>
    <row r="442" spans="1:9" s="27" customFormat="1" ht="42" x14ac:dyDescent="0.2">
      <c r="A442" s="12">
        <f t="shared" si="10"/>
        <v>14</v>
      </c>
      <c r="B442" s="13" t="s">
        <v>747</v>
      </c>
      <c r="C442" s="14" t="s">
        <v>793</v>
      </c>
      <c r="D442" s="15" t="s">
        <v>7</v>
      </c>
      <c r="E442" s="16" t="s">
        <v>794</v>
      </c>
      <c r="F442" s="17">
        <v>3252000</v>
      </c>
      <c r="G442" s="17">
        <v>3098000</v>
      </c>
      <c r="H442" s="17"/>
      <c r="I442" s="49"/>
    </row>
    <row r="443" spans="1:9" s="27" customFormat="1" x14ac:dyDescent="0.2">
      <c r="A443" s="12">
        <f t="shared" si="10"/>
        <v>15</v>
      </c>
      <c r="B443" s="13" t="s">
        <v>747</v>
      </c>
      <c r="C443" s="14" t="s">
        <v>749</v>
      </c>
      <c r="D443" s="15" t="s">
        <v>7</v>
      </c>
      <c r="E443" s="16" t="s">
        <v>750</v>
      </c>
      <c r="F443" s="17">
        <v>272000</v>
      </c>
      <c r="G443" s="17">
        <v>272000</v>
      </c>
      <c r="H443" s="17"/>
      <c r="I443" s="49"/>
    </row>
    <row r="444" spans="1:9" s="27" customFormat="1" x14ac:dyDescent="0.2">
      <c r="A444" s="12">
        <f t="shared" si="10"/>
        <v>16</v>
      </c>
      <c r="B444" s="13" t="s">
        <v>747</v>
      </c>
      <c r="C444" s="14" t="s">
        <v>749</v>
      </c>
      <c r="D444" s="15" t="s">
        <v>7</v>
      </c>
      <c r="E444" s="16" t="s">
        <v>757</v>
      </c>
      <c r="F444" s="17">
        <v>447000</v>
      </c>
      <c r="G444" s="17">
        <v>447000</v>
      </c>
      <c r="H444" s="17"/>
      <c r="I444" s="49"/>
    </row>
    <row r="445" spans="1:9" s="27" customFormat="1" x14ac:dyDescent="0.2">
      <c r="A445" s="12">
        <f t="shared" si="10"/>
        <v>17</v>
      </c>
      <c r="B445" s="13" t="s">
        <v>747</v>
      </c>
      <c r="C445" s="14" t="s">
        <v>749</v>
      </c>
      <c r="D445" s="15" t="s">
        <v>7</v>
      </c>
      <c r="E445" s="34" t="s">
        <v>786</v>
      </c>
      <c r="F445" s="17">
        <v>2000000</v>
      </c>
      <c r="G445" s="17">
        <v>2000000</v>
      </c>
      <c r="H445" s="17"/>
      <c r="I445" s="49"/>
    </row>
    <row r="446" spans="1:9" s="27" customFormat="1" x14ac:dyDescent="0.2">
      <c r="A446" s="12">
        <f t="shared" si="10"/>
        <v>18</v>
      </c>
      <c r="B446" s="13" t="s">
        <v>747</v>
      </c>
      <c r="C446" s="14" t="s">
        <v>768</v>
      </c>
      <c r="D446" s="15" t="s">
        <v>7</v>
      </c>
      <c r="E446" s="16" t="s">
        <v>769</v>
      </c>
      <c r="F446" s="17">
        <v>426000</v>
      </c>
      <c r="G446" s="17">
        <v>375000</v>
      </c>
      <c r="H446" s="17"/>
      <c r="I446" s="49"/>
    </row>
    <row r="447" spans="1:9" s="27" customFormat="1" x14ac:dyDescent="0.2">
      <c r="A447" s="12">
        <f t="shared" si="10"/>
        <v>19</v>
      </c>
      <c r="B447" s="13" t="s">
        <v>747</v>
      </c>
      <c r="C447" s="14" t="s">
        <v>768</v>
      </c>
      <c r="D447" s="15" t="s">
        <v>7</v>
      </c>
      <c r="E447" s="16" t="s">
        <v>792</v>
      </c>
      <c r="F447" s="17">
        <v>247000</v>
      </c>
      <c r="G447" s="17">
        <v>244500</v>
      </c>
      <c r="H447" s="17"/>
      <c r="I447" s="44">
        <v>244500</v>
      </c>
    </row>
    <row r="448" spans="1:9" s="27" customFormat="1" x14ac:dyDescent="0.2">
      <c r="A448" s="12">
        <f t="shared" si="10"/>
        <v>20</v>
      </c>
      <c r="B448" s="13" t="s">
        <v>747</v>
      </c>
      <c r="C448" s="14" t="s">
        <v>6</v>
      </c>
      <c r="D448" s="15" t="s">
        <v>7</v>
      </c>
      <c r="E448" s="16" t="s">
        <v>790</v>
      </c>
      <c r="F448" s="17">
        <v>500000</v>
      </c>
      <c r="G448" s="17">
        <v>500000</v>
      </c>
      <c r="H448" s="17"/>
      <c r="I448" s="44">
        <v>500000</v>
      </c>
    </row>
    <row r="449" spans="1:9" s="27" customFormat="1" ht="42" x14ac:dyDescent="0.2">
      <c r="A449" s="12">
        <f t="shared" si="10"/>
        <v>21</v>
      </c>
      <c r="B449" s="13" t="s">
        <v>747</v>
      </c>
      <c r="C449" s="14" t="s">
        <v>760</v>
      </c>
      <c r="D449" s="15" t="s">
        <v>7</v>
      </c>
      <c r="E449" s="16" t="s">
        <v>761</v>
      </c>
      <c r="F449" s="17">
        <v>51300</v>
      </c>
      <c r="G449" s="17">
        <v>51300</v>
      </c>
      <c r="H449" s="17"/>
      <c r="I449" s="46">
        <v>51300</v>
      </c>
    </row>
    <row r="450" spans="1:9" s="27" customFormat="1" x14ac:dyDescent="0.2">
      <c r="A450" s="12">
        <f t="shared" si="10"/>
        <v>22</v>
      </c>
      <c r="B450" s="13" t="s">
        <v>747</v>
      </c>
      <c r="C450" s="14" t="s">
        <v>753</v>
      </c>
      <c r="D450" s="15" t="s">
        <v>7</v>
      </c>
      <c r="E450" s="16" t="s">
        <v>754</v>
      </c>
      <c r="F450" s="17">
        <v>294000</v>
      </c>
      <c r="G450" s="17">
        <v>294000</v>
      </c>
      <c r="H450" s="17"/>
      <c r="I450" s="49"/>
    </row>
    <row r="451" spans="1:9" s="27" customFormat="1" ht="42" x14ac:dyDescent="0.2">
      <c r="A451" s="12">
        <f t="shared" si="10"/>
        <v>23</v>
      </c>
      <c r="B451" s="13" t="s">
        <v>747</v>
      </c>
      <c r="C451" s="14" t="s">
        <v>753</v>
      </c>
      <c r="D451" s="15" t="s">
        <v>7</v>
      </c>
      <c r="E451" s="16" t="s">
        <v>762</v>
      </c>
      <c r="F451" s="17">
        <v>430000</v>
      </c>
      <c r="G451" s="17">
        <v>430000</v>
      </c>
      <c r="H451" s="17"/>
      <c r="I451" s="49">
        <v>423999.46</v>
      </c>
    </row>
    <row r="452" spans="1:9" s="27" customFormat="1" x14ac:dyDescent="0.2">
      <c r="A452" s="12">
        <f t="shared" si="10"/>
        <v>24</v>
      </c>
      <c r="B452" s="13" t="s">
        <v>747</v>
      </c>
      <c r="C452" s="14" t="s">
        <v>753</v>
      </c>
      <c r="D452" s="15" t="s">
        <v>7</v>
      </c>
      <c r="E452" s="16" t="s">
        <v>770</v>
      </c>
      <c r="F452" s="17">
        <v>189300</v>
      </c>
      <c r="G452" s="17">
        <v>189300</v>
      </c>
      <c r="H452" s="17"/>
      <c r="I452" s="46">
        <v>189300</v>
      </c>
    </row>
    <row r="453" spans="1:9" s="27" customFormat="1" x14ac:dyDescent="0.2">
      <c r="A453" s="12">
        <f t="shared" si="10"/>
        <v>25</v>
      </c>
      <c r="B453" s="13" t="s">
        <v>747</v>
      </c>
      <c r="C453" s="14" t="s">
        <v>753</v>
      </c>
      <c r="D453" s="15" t="s">
        <v>7</v>
      </c>
      <c r="E453" s="16" t="s">
        <v>783</v>
      </c>
      <c r="F453" s="17">
        <v>499100</v>
      </c>
      <c r="G453" s="17">
        <v>478500</v>
      </c>
      <c r="H453" s="17"/>
      <c r="I453" s="46">
        <v>478500</v>
      </c>
    </row>
    <row r="454" spans="1:9" s="27" customFormat="1" x14ac:dyDescent="0.2">
      <c r="A454" s="12">
        <f t="shared" si="10"/>
        <v>26</v>
      </c>
      <c r="B454" s="13" t="s">
        <v>747</v>
      </c>
      <c r="C454" s="14" t="s">
        <v>753</v>
      </c>
      <c r="D454" s="15" t="s">
        <v>7</v>
      </c>
      <c r="E454" s="16" t="s">
        <v>787</v>
      </c>
      <c r="F454" s="17">
        <v>401200</v>
      </c>
      <c r="G454" s="17">
        <v>401200</v>
      </c>
      <c r="H454" s="17"/>
      <c r="I454" s="46">
        <v>401200</v>
      </c>
    </row>
    <row r="455" spans="1:9" s="27" customFormat="1" ht="42" x14ac:dyDescent="0.2">
      <c r="A455" s="12">
        <f t="shared" si="10"/>
        <v>27</v>
      </c>
      <c r="B455" s="13" t="s">
        <v>747</v>
      </c>
      <c r="C455" s="14" t="s">
        <v>753</v>
      </c>
      <c r="D455" s="15" t="s">
        <v>7</v>
      </c>
      <c r="E455" s="16" t="s">
        <v>796</v>
      </c>
      <c r="F455" s="17">
        <v>490000</v>
      </c>
      <c r="G455" s="17">
        <v>490000</v>
      </c>
      <c r="H455" s="17"/>
      <c r="I455" s="49"/>
    </row>
    <row r="456" spans="1:9" s="27" customFormat="1" x14ac:dyDescent="0.2">
      <c r="A456" s="12">
        <f t="shared" si="10"/>
        <v>28</v>
      </c>
      <c r="B456" s="13" t="s">
        <v>747</v>
      </c>
      <c r="C456" s="14" t="s">
        <v>751</v>
      </c>
      <c r="D456" s="15" t="s">
        <v>7</v>
      </c>
      <c r="E456" s="16" t="s">
        <v>752</v>
      </c>
      <c r="F456" s="17">
        <v>380000</v>
      </c>
      <c r="G456" s="17">
        <v>379600</v>
      </c>
      <c r="H456" s="17"/>
      <c r="I456" s="46">
        <v>379600</v>
      </c>
    </row>
    <row r="457" spans="1:9" s="27" customFormat="1" ht="42" x14ac:dyDescent="0.2">
      <c r="A457" s="12">
        <f t="shared" si="10"/>
        <v>29</v>
      </c>
      <c r="B457" s="13" t="s">
        <v>747</v>
      </c>
      <c r="C457" s="14" t="s">
        <v>751</v>
      </c>
      <c r="D457" s="15" t="s">
        <v>7</v>
      </c>
      <c r="E457" s="16" t="s">
        <v>763</v>
      </c>
      <c r="F457" s="17">
        <v>540400</v>
      </c>
      <c r="G457" s="17">
        <v>426373.19</v>
      </c>
      <c r="H457" s="17"/>
      <c r="I457" s="17">
        <v>207036.03</v>
      </c>
    </row>
    <row r="458" spans="1:9" s="27" customFormat="1" x14ac:dyDescent="0.2">
      <c r="A458" s="12">
        <f t="shared" ref="A458:A481" si="11">A457+1</f>
        <v>30</v>
      </c>
      <c r="B458" s="13" t="s">
        <v>747</v>
      </c>
      <c r="C458" s="14" t="s">
        <v>751</v>
      </c>
      <c r="D458" s="15" t="s">
        <v>7</v>
      </c>
      <c r="E458" s="16" t="s">
        <v>771</v>
      </c>
      <c r="F458" s="17">
        <v>470000</v>
      </c>
      <c r="G458" s="17">
        <v>470000</v>
      </c>
      <c r="H458" s="17"/>
      <c r="I458" s="46">
        <v>470000</v>
      </c>
    </row>
    <row r="459" spans="1:9" s="27" customFormat="1" x14ac:dyDescent="0.2">
      <c r="A459" s="12">
        <f t="shared" si="11"/>
        <v>31</v>
      </c>
      <c r="B459" s="13" t="s">
        <v>747</v>
      </c>
      <c r="C459" s="14" t="s">
        <v>751</v>
      </c>
      <c r="D459" s="15" t="s">
        <v>7</v>
      </c>
      <c r="E459" s="16" t="s">
        <v>773</v>
      </c>
      <c r="F459" s="17">
        <v>420000</v>
      </c>
      <c r="G459" s="17">
        <v>419900</v>
      </c>
      <c r="H459" s="17"/>
      <c r="I459" s="46">
        <v>419900</v>
      </c>
    </row>
    <row r="460" spans="1:9" s="27" customFormat="1" x14ac:dyDescent="0.2">
      <c r="A460" s="12">
        <f t="shared" si="11"/>
        <v>32</v>
      </c>
      <c r="B460" s="13" t="s">
        <v>747</v>
      </c>
      <c r="C460" s="14" t="s">
        <v>751</v>
      </c>
      <c r="D460" s="15" t="s">
        <v>7</v>
      </c>
      <c r="E460" s="25" t="s">
        <v>784</v>
      </c>
      <c r="F460" s="17">
        <v>406000</v>
      </c>
      <c r="G460" s="17">
        <v>406000</v>
      </c>
      <c r="H460" s="17"/>
      <c r="I460" s="46">
        <v>406000</v>
      </c>
    </row>
    <row r="461" spans="1:9" s="27" customFormat="1" ht="42" x14ac:dyDescent="0.2">
      <c r="A461" s="12">
        <f t="shared" si="11"/>
        <v>33</v>
      </c>
      <c r="B461" s="13" t="s">
        <v>747</v>
      </c>
      <c r="C461" s="14" t="s">
        <v>751</v>
      </c>
      <c r="D461" s="15" t="s">
        <v>7</v>
      </c>
      <c r="E461" s="16" t="s">
        <v>785</v>
      </c>
      <c r="F461" s="17">
        <v>573500</v>
      </c>
      <c r="G461" s="17"/>
      <c r="H461" s="17">
        <f>F461-G461</f>
        <v>573500</v>
      </c>
      <c r="I461" s="44"/>
    </row>
    <row r="462" spans="1:9" s="27" customFormat="1" x14ac:dyDescent="0.2">
      <c r="A462" s="12">
        <f t="shared" si="11"/>
        <v>34</v>
      </c>
      <c r="B462" s="13" t="s">
        <v>747</v>
      </c>
      <c r="C462" s="14" t="s">
        <v>751</v>
      </c>
      <c r="D462" s="15" t="s">
        <v>7</v>
      </c>
      <c r="E462" s="16" t="s">
        <v>791</v>
      </c>
      <c r="F462" s="17">
        <v>500000</v>
      </c>
      <c r="G462" s="17">
        <v>500000</v>
      </c>
      <c r="H462" s="17"/>
      <c r="I462" s="46">
        <v>500000</v>
      </c>
    </row>
    <row r="463" spans="1:9" s="27" customFormat="1" x14ac:dyDescent="0.2">
      <c r="A463" s="12">
        <f t="shared" si="11"/>
        <v>35</v>
      </c>
      <c r="B463" s="13" t="s">
        <v>747</v>
      </c>
      <c r="C463" s="14" t="s">
        <v>758</v>
      </c>
      <c r="D463" s="15" t="s">
        <v>7</v>
      </c>
      <c r="E463" s="16" t="s">
        <v>759</v>
      </c>
      <c r="F463" s="17">
        <v>215000</v>
      </c>
      <c r="G463" s="17">
        <v>215000</v>
      </c>
      <c r="H463" s="17"/>
      <c r="I463" s="49"/>
    </row>
    <row r="464" spans="1:9" s="27" customFormat="1" ht="42" x14ac:dyDescent="0.2">
      <c r="A464" s="12">
        <f t="shared" si="11"/>
        <v>36</v>
      </c>
      <c r="B464" s="13" t="s">
        <v>747</v>
      </c>
      <c r="C464" s="14" t="s">
        <v>758</v>
      </c>
      <c r="D464" s="15" t="s">
        <v>7</v>
      </c>
      <c r="E464" s="16" t="s">
        <v>774</v>
      </c>
      <c r="F464" s="17">
        <v>79000</v>
      </c>
      <c r="G464" s="17">
        <v>79000</v>
      </c>
      <c r="H464" s="17"/>
      <c r="I464" s="49"/>
    </row>
    <row r="465" spans="1:9" s="27" customFormat="1" x14ac:dyDescent="0.2">
      <c r="A465" s="12">
        <f t="shared" si="11"/>
        <v>37</v>
      </c>
      <c r="B465" s="13" t="s">
        <v>747</v>
      </c>
      <c r="C465" s="14" t="s">
        <v>758</v>
      </c>
      <c r="D465" s="15" t="s">
        <v>7</v>
      </c>
      <c r="E465" s="16" t="s">
        <v>795</v>
      </c>
      <c r="F465" s="17">
        <v>80000</v>
      </c>
      <c r="G465" s="17">
        <v>80000</v>
      </c>
      <c r="H465" s="17"/>
      <c r="I465" s="44">
        <v>80000</v>
      </c>
    </row>
    <row r="466" spans="1:9" s="27" customFormat="1" ht="42" x14ac:dyDescent="0.2">
      <c r="A466" s="12">
        <f t="shared" si="11"/>
        <v>38</v>
      </c>
      <c r="B466" s="13" t="s">
        <v>747</v>
      </c>
      <c r="C466" s="14" t="s">
        <v>775</v>
      </c>
      <c r="D466" s="15" t="s">
        <v>7</v>
      </c>
      <c r="E466" s="16" t="s">
        <v>776</v>
      </c>
      <c r="F466" s="17">
        <v>970000</v>
      </c>
      <c r="G466" s="17"/>
      <c r="H466" s="17">
        <f t="shared" ref="H466:H471" si="12">F466-G466</f>
        <v>970000</v>
      </c>
      <c r="I466" s="44"/>
    </row>
    <row r="467" spans="1:9" s="27" customFormat="1" ht="42" x14ac:dyDescent="0.2">
      <c r="A467" s="12">
        <v>1</v>
      </c>
      <c r="B467" s="13" t="s">
        <v>46</v>
      </c>
      <c r="C467" s="14" t="s">
        <v>47</v>
      </c>
      <c r="D467" s="15" t="s">
        <v>7</v>
      </c>
      <c r="E467" s="16" t="s">
        <v>48</v>
      </c>
      <c r="F467" s="17">
        <v>290400</v>
      </c>
      <c r="G467" s="22"/>
      <c r="H467" s="17">
        <f t="shared" si="12"/>
        <v>290400</v>
      </c>
      <c r="I467" s="45"/>
    </row>
    <row r="468" spans="1:9" s="27" customFormat="1" x14ac:dyDescent="0.2">
      <c r="A468" s="12">
        <f t="shared" si="11"/>
        <v>2</v>
      </c>
      <c r="B468" s="13" t="s">
        <v>46</v>
      </c>
      <c r="C468" s="14" t="s">
        <v>47</v>
      </c>
      <c r="D468" s="15" t="s">
        <v>7</v>
      </c>
      <c r="E468" s="16" t="s">
        <v>69</v>
      </c>
      <c r="F468" s="17">
        <v>1200000</v>
      </c>
      <c r="G468" s="17"/>
      <c r="H468" s="17">
        <f t="shared" si="12"/>
        <v>1200000</v>
      </c>
      <c r="I468" s="49"/>
    </row>
    <row r="469" spans="1:9" s="27" customFormat="1" ht="42" x14ac:dyDescent="0.2">
      <c r="A469" s="12">
        <f t="shared" si="11"/>
        <v>3</v>
      </c>
      <c r="B469" s="13" t="s">
        <v>46</v>
      </c>
      <c r="C469" s="14" t="s">
        <v>49</v>
      </c>
      <c r="D469" s="15" t="s">
        <v>7</v>
      </c>
      <c r="E469" s="16" t="s">
        <v>50</v>
      </c>
      <c r="F469" s="17">
        <v>457000</v>
      </c>
      <c r="G469" s="22"/>
      <c r="H469" s="17">
        <f t="shared" si="12"/>
        <v>457000</v>
      </c>
      <c r="I469" s="45"/>
    </row>
    <row r="470" spans="1:9" s="27" customFormat="1" x14ac:dyDescent="0.2">
      <c r="A470" s="12">
        <f t="shared" si="11"/>
        <v>4</v>
      </c>
      <c r="B470" s="13" t="s">
        <v>46</v>
      </c>
      <c r="C470" s="14" t="s">
        <v>51</v>
      </c>
      <c r="D470" s="15" t="s">
        <v>7</v>
      </c>
      <c r="E470" s="16" t="s">
        <v>52</v>
      </c>
      <c r="F470" s="17">
        <v>246200</v>
      </c>
      <c r="G470" s="22"/>
      <c r="H470" s="17">
        <f t="shared" si="12"/>
        <v>246200</v>
      </c>
      <c r="I470" s="45"/>
    </row>
    <row r="471" spans="1:9" s="27" customFormat="1" ht="42" x14ac:dyDescent="0.2">
      <c r="A471" s="12">
        <f t="shared" si="11"/>
        <v>5</v>
      </c>
      <c r="B471" s="13" t="s">
        <v>46</v>
      </c>
      <c r="C471" s="14" t="s">
        <v>6</v>
      </c>
      <c r="D471" s="15" t="s">
        <v>7</v>
      </c>
      <c r="E471" s="16" t="s">
        <v>53</v>
      </c>
      <c r="F471" s="17">
        <v>495300</v>
      </c>
      <c r="G471" s="22"/>
      <c r="H471" s="17">
        <f t="shared" si="12"/>
        <v>495300</v>
      </c>
      <c r="I471" s="45"/>
    </row>
    <row r="472" spans="1:9" s="27" customFormat="1" ht="42" x14ac:dyDescent="0.2">
      <c r="A472" s="12">
        <f t="shared" si="11"/>
        <v>6</v>
      </c>
      <c r="B472" s="13" t="s">
        <v>46</v>
      </c>
      <c r="C472" s="14" t="s">
        <v>6</v>
      </c>
      <c r="D472" s="15" t="s">
        <v>7</v>
      </c>
      <c r="E472" s="16" t="s">
        <v>65</v>
      </c>
      <c r="F472" s="17">
        <v>90000</v>
      </c>
      <c r="G472" s="17">
        <v>90000</v>
      </c>
      <c r="H472" s="17"/>
      <c r="I472" s="44">
        <v>90000</v>
      </c>
    </row>
    <row r="473" spans="1:9" s="27" customFormat="1" ht="42" x14ac:dyDescent="0.2">
      <c r="A473" s="12">
        <f t="shared" si="11"/>
        <v>7</v>
      </c>
      <c r="B473" s="13" t="s">
        <v>46</v>
      </c>
      <c r="C473" s="14" t="s">
        <v>6</v>
      </c>
      <c r="D473" s="15" t="s">
        <v>7</v>
      </c>
      <c r="E473" s="16" t="s">
        <v>65</v>
      </c>
      <c r="F473" s="17">
        <v>18000</v>
      </c>
      <c r="G473" s="17">
        <v>18000</v>
      </c>
      <c r="H473" s="17"/>
      <c r="I473" s="44">
        <v>18000</v>
      </c>
    </row>
    <row r="474" spans="1:9" s="27" customFormat="1" ht="42" x14ac:dyDescent="0.2">
      <c r="A474" s="12">
        <f t="shared" si="11"/>
        <v>8</v>
      </c>
      <c r="B474" s="13" t="s">
        <v>46</v>
      </c>
      <c r="C474" s="14" t="s">
        <v>66</v>
      </c>
      <c r="D474" s="15" t="s">
        <v>7</v>
      </c>
      <c r="E474" s="16" t="s">
        <v>67</v>
      </c>
      <c r="F474" s="17">
        <v>17000</v>
      </c>
      <c r="G474" s="17">
        <v>17000</v>
      </c>
      <c r="H474" s="17"/>
      <c r="I474" s="44"/>
    </row>
    <row r="475" spans="1:9" s="27" customFormat="1" ht="42" x14ac:dyDescent="0.2">
      <c r="A475" s="12">
        <f t="shared" si="11"/>
        <v>9</v>
      </c>
      <c r="B475" s="13" t="s">
        <v>46</v>
      </c>
      <c r="C475" s="14" t="s">
        <v>66</v>
      </c>
      <c r="D475" s="15" t="s">
        <v>7</v>
      </c>
      <c r="E475" s="16" t="s">
        <v>68</v>
      </c>
      <c r="F475" s="17">
        <v>83000</v>
      </c>
      <c r="G475" s="17">
        <v>83000</v>
      </c>
      <c r="H475" s="17"/>
      <c r="I475" s="44"/>
    </row>
    <row r="476" spans="1:9" s="27" customFormat="1" ht="42" x14ac:dyDescent="0.2">
      <c r="A476" s="12">
        <f t="shared" si="11"/>
        <v>10</v>
      </c>
      <c r="B476" s="13" t="s">
        <v>46</v>
      </c>
      <c r="C476" s="14" t="s">
        <v>54</v>
      </c>
      <c r="D476" s="15" t="s">
        <v>7</v>
      </c>
      <c r="E476" s="16" t="s">
        <v>55</v>
      </c>
      <c r="F476" s="17">
        <v>238900</v>
      </c>
      <c r="G476" s="22"/>
      <c r="H476" s="17">
        <f>F476-G476</f>
        <v>238900</v>
      </c>
      <c r="I476" s="45"/>
    </row>
    <row r="477" spans="1:9" s="27" customFormat="1" ht="42" x14ac:dyDescent="0.2">
      <c r="A477" s="12">
        <f t="shared" si="11"/>
        <v>11</v>
      </c>
      <c r="B477" s="13" t="s">
        <v>46</v>
      </c>
      <c r="C477" s="14" t="s">
        <v>56</v>
      </c>
      <c r="D477" s="15" t="s">
        <v>7</v>
      </c>
      <c r="E477" s="16" t="s">
        <v>57</v>
      </c>
      <c r="F477" s="17">
        <v>499000</v>
      </c>
      <c r="G477" s="22"/>
      <c r="H477" s="17">
        <f>F477-G477</f>
        <v>499000</v>
      </c>
      <c r="I477" s="45"/>
    </row>
    <row r="478" spans="1:9" s="27" customFormat="1" ht="42" x14ac:dyDescent="0.2">
      <c r="A478" s="12">
        <f t="shared" si="11"/>
        <v>12</v>
      </c>
      <c r="B478" s="13" t="s">
        <v>46</v>
      </c>
      <c r="C478" s="14" t="s">
        <v>58</v>
      </c>
      <c r="D478" s="15" t="s">
        <v>7</v>
      </c>
      <c r="E478" s="16" t="s">
        <v>59</v>
      </c>
      <c r="F478" s="17">
        <v>350000</v>
      </c>
      <c r="G478" s="22"/>
      <c r="H478" s="17">
        <f>F478-G478</f>
        <v>350000</v>
      </c>
      <c r="I478" s="45"/>
    </row>
    <row r="479" spans="1:9" s="27" customFormat="1" x14ac:dyDescent="0.2">
      <c r="A479" s="12">
        <f t="shared" si="11"/>
        <v>13</v>
      </c>
      <c r="B479" s="13" t="s">
        <v>46</v>
      </c>
      <c r="C479" s="14" t="s">
        <v>60</v>
      </c>
      <c r="D479" s="15" t="s">
        <v>7</v>
      </c>
      <c r="E479" s="16" t="s">
        <v>61</v>
      </c>
      <c r="F479" s="17">
        <v>385000</v>
      </c>
      <c r="G479" s="22"/>
      <c r="H479" s="17">
        <f>F479-G479</f>
        <v>385000</v>
      </c>
      <c r="I479" s="45"/>
    </row>
    <row r="480" spans="1:9" s="27" customFormat="1" x14ac:dyDescent="0.2">
      <c r="A480" s="12">
        <f t="shared" si="11"/>
        <v>14</v>
      </c>
      <c r="B480" s="13" t="s">
        <v>46</v>
      </c>
      <c r="C480" s="14" t="s">
        <v>60</v>
      </c>
      <c r="D480" s="15" t="s">
        <v>7</v>
      </c>
      <c r="E480" s="16" t="s">
        <v>62</v>
      </c>
      <c r="F480" s="17">
        <v>308000</v>
      </c>
      <c r="G480" s="22">
        <v>308000</v>
      </c>
      <c r="H480" s="17"/>
      <c r="I480" s="45"/>
    </row>
    <row r="481" spans="1:9" s="27" customFormat="1" ht="42" x14ac:dyDescent="0.2">
      <c r="A481" s="12">
        <f t="shared" si="11"/>
        <v>15</v>
      </c>
      <c r="B481" s="13" t="s">
        <v>46</v>
      </c>
      <c r="C481" s="14" t="s">
        <v>63</v>
      </c>
      <c r="D481" s="15" t="s">
        <v>7</v>
      </c>
      <c r="E481" s="16" t="s">
        <v>64</v>
      </c>
      <c r="F481" s="17">
        <v>383000</v>
      </c>
      <c r="G481" s="22">
        <v>383000</v>
      </c>
      <c r="H481" s="17"/>
      <c r="I481" s="45"/>
    </row>
    <row r="482" spans="1:9" s="27" customFormat="1" x14ac:dyDescent="0.2">
      <c r="A482" s="12">
        <v>1</v>
      </c>
      <c r="B482" s="13" t="s">
        <v>724</v>
      </c>
      <c r="C482" s="14" t="s">
        <v>733</v>
      </c>
      <c r="D482" s="15" t="s">
        <v>7</v>
      </c>
      <c r="E482" s="16" t="s">
        <v>734</v>
      </c>
      <c r="F482" s="17">
        <v>2259000</v>
      </c>
      <c r="G482" s="17"/>
      <c r="H482" s="17">
        <f>F482-G482</f>
        <v>2259000</v>
      </c>
      <c r="I482" s="49"/>
    </row>
    <row r="483" spans="1:9" s="27" customFormat="1" ht="42" x14ac:dyDescent="0.2">
      <c r="A483" s="12">
        <f t="shared" ref="A483:A502" si="13">A482+1</f>
        <v>2</v>
      </c>
      <c r="B483" s="13" t="s">
        <v>724</v>
      </c>
      <c r="C483" s="14" t="s">
        <v>733</v>
      </c>
      <c r="D483" s="15" t="s">
        <v>7</v>
      </c>
      <c r="E483" s="16" t="s">
        <v>738</v>
      </c>
      <c r="F483" s="17">
        <v>490000</v>
      </c>
      <c r="G483" s="17">
        <v>488500</v>
      </c>
      <c r="H483" s="17"/>
      <c r="I483" s="44"/>
    </row>
    <row r="484" spans="1:9" s="27" customFormat="1" ht="42" x14ac:dyDescent="0.2">
      <c r="A484" s="12">
        <f t="shared" si="13"/>
        <v>3</v>
      </c>
      <c r="B484" s="13" t="s">
        <v>724</v>
      </c>
      <c r="C484" s="14" t="s">
        <v>728</v>
      </c>
      <c r="D484" s="15" t="s">
        <v>7</v>
      </c>
      <c r="E484" s="16" t="s">
        <v>729</v>
      </c>
      <c r="F484" s="17">
        <v>1445500</v>
      </c>
      <c r="G484" s="17"/>
      <c r="H484" s="17">
        <f>F484-G484</f>
        <v>1445500</v>
      </c>
      <c r="I484" s="49"/>
    </row>
    <row r="485" spans="1:9" s="27" customFormat="1" x14ac:dyDescent="0.2">
      <c r="A485" s="12">
        <f t="shared" si="13"/>
        <v>4</v>
      </c>
      <c r="B485" s="13" t="s">
        <v>724</v>
      </c>
      <c r="C485" s="14" t="s">
        <v>728</v>
      </c>
      <c r="D485" s="15" t="s">
        <v>7</v>
      </c>
      <c r="E485" s="16" t="s">
        <v>730</v>
      </c>
      <c r="F485" s="17">
        <v>473000</v>
      </c>
      <c r="G485" s="17">
        <v>473000</v>
      </c>
      <c r="H485" s="17"/>
      <c r="I485" s="49"/>
    </row>
    <row r="486" spans="1:9" s="27" customFormat="1" ht="42" x14ac:dyDescent="0.2">
      <c r="A486" s="12">
        <f t="shared" si="13"/>
        <v>5</v>
      </c>
      <c r="B486" s="13" t="s">
        <v>724</v>
      </c>
      <c r="C486" s="14" t="s">
        <v>728</v>
      </c>
      <c r="D486" s="15" t="s">
        <v>7</v>
      </c>
      <c r="E486" s="16" t="s">
        <v>739</v>
      </c>
      <c r="F486" s="17">
        <v>490000</v>
      </c>
      <c r="G486" s="17">
        <v>490000</v>
      </c>
      <c r="H486" s="17"/>
      <c r="I486" s="49"/>
    </row>
    <row r="487" spans="1:9" s="27" customFormat="1" ht="42" x14ac:dyDescent="0.2">
      <c r="A487" s="12">
        <f t="shared" si="13"/>
        <v>6</v>
      </c>
      <c r="B487" s="13" t="s">
        <v>724</v>
      </c>
      <c r="C487" s="14" t="s">
        <v>731</v>
      </c>
      <c r="D487" s="15" t="s">
        <v>7</v>
      </c>
      <c r="E487" s="16" t="s">
        <v>732</v>
      </c>
      <c r="F487" s="17">
        <v>159000</v>
      </c>
      <c r="G487" s="17">
        <v>159000</v>
      </c>
      <c r="H487" s="17"/>
      <c r="I487" s="44">
        <v>159000</v>
      </c>
    </row>
    <row r="488" spans="1:9" s="27" customFormat="1" x14ac:dyDescent="0.2">
      <c r="A488" s="12">
        <f t="shared" si="13"/>
        <v>7</v>
      </c>
      <c r="B488" s="13" t="s">
        <v>724</v>
      </c>
      <c r="C488" s="14" t="s">
        <v>6</v>
      </c>
      <c r="D488" s="15" t="s">
        <v>7</v>
      </c>
      <c r="E488" s="16" t="s">
        <v>727</v>
      </c>
      <c r="F488" s="17">
        <v>1567700</v>
      </c>
      <c r="G488" s="17">
        <v>1289300</v>
      </c>
      <c r="H488" s="17"/>
      <c r="I488" s="49"/>
    </row>
    <row r="489" spans="1:9" s="27" customFormat="1" x14ac:dyDescent="0.2">
      <c r="A489" s="12">
        <f t="shared" si="13"/>
        <v>8</v>
      </c>
      <c r="B489" s="13" t="s">
        <v>724</v>
      </c>
      <c r="C489" s="14" t="s">
        <v>735</v>
      </c>
      <c r="D489" s="15" t="s">
        <v>7</v>
      </c>
      <c r="E489" s="16" t="s">
        <v>736</v>
      </c>
      <c r="F489" s="17">
        <v>590000</v>
      </c>
      <c r="G489" s="17"/>
      <c r="H489" s="17">
        <f>F489-G489</f>
        <v>590000</v>
      </c>
      <c r="I489" s="44"/>
    </row>
    <row r="490" spans="1:9" s="27" customFormat="1" x14ac:dyDescent="0.2">
      <c r="A490" s="12">
        <f t="shared" si="13"/>
        <v>9</v>
      </c>
      <c r="B490" s="13" t="s">
        <v>724</v>
      </c>
      <c r="C490" s="14" t="s">
        <v>735</v>
      </c>
      <c r="D490" s="15" t="s">
        <v>7</v>
      </c>
      <c r="E490" s="16" t="s">
        <v>737</v>
      </c>
      <c r="F490" s="17">
        <v>146000</v>
      </c>
      <c r="G490" s="17">
        <v>146000</v>
      </c>
      <c r="H490" s="17"/>
      <c r="I490" s="44"/>
    </row>
    <row r="491" spans="1:9" s="27" customFormat="1" x14ac:dyDescent="0.2">
      <c r="A491" s="12">
        <f t="shared" si="13"/>
        <v>10</v>
      </c>
      <c r="B491" s="13" t="s">
        <v>724</v>
      </c>
      <c r="C491" s="14" t="s">
        <v>725</v>
      </c>
      <c r="D491" s="15" t="s">
        <v>7</v>
      </c>
      <c r="E491" s="16" t="s">
        <v>726</v>
      </c>
      <c r="F491" s="17">
        <v>748000</v>
      </c>
      <c r="G491" s="17"/>
      <c r="H491" s="17">
        <f>F491-G491</f>
        <v>748000</v>
      </c>
      <c r="I491" s="49"/>
    </row>
    <row r="492" spans="1:9" s="27" customFormat="1" x14ac:dyDescent="0.2">
      <c r="A492" s="12">
        <v>1</v>
      </c>
      <c r="B492" s="13" t="s">
        <v>139</v>
      </c>
      <c r="C492" s="14" t="s">
        <v>142</v>
      </c>
      <c r="D492" s="15" t="s">
        <v>7</v>
      </c>
      <c r="E492" s="16" t="s">
        <v>143</v>
      </c>
      <c r="F492" s="17">
        <v>289000</v>
      </c>
      <c r="G492" s="17">
        <v>284671.35999999999</v>
      </c>
      <c r="H492" s="17"/>
      <c r="I492" s="45">
        <v>142335.67999999999</v>
      </c>
    </row>
    <row r="493" spans="1:9" s="27" customFormat="1" ht="42" x14ac:dyDescent="0.2">
      <c r="A493" s="12">
        <f t="shared" si="13"/>
        <v>2</v>
      </c>
      <c r="B493" s="13" t="s">
        <v>139</v>
      </c>
      <c r="C493" s="14" t="s">
        <v>152</v>
      </c>
      <c r="D493" s="15" t="s">
        <v>7</v>
      </c>
      <c r="E493" s="16" t="s">
        <v>153</v>
      </c>
      <c r="F493" s="17">
        <v>240000</v>
      </c>
      <c r="G493" s="17">
        <v>240000</v>
      </c>
      <c r="H493" s="17"/>
      <c r="I493" s="44">
        <v>240000</v>
      </c>
    </row>
    <row r="494" spans="1:9" s="27" customFormat="1" x14ac:dyDescent="0.2">
      <c r="A494" s="12">
        <f t="shared" si="13"/>
        <v>3</v>
      </c>
      <c r="B494" s="13" t="s">
        <v>139</v>
      </c>
      <c r="C494" s="14" t="s">
        <v>144</v>
      </c>
      <c r="D494" s="15" t="s">
        <v>7</v>
      </c>
      <c r="E494" s="16" t="s">
        <v>145</v>
      </c>
      <c r="F494" s="17">
        <v>493000</v>
      </c>
      <c r="G494" s="17">
        <v>492500</v>
      </c>
      <c r="H494" s="17"/>
      <c r="I494" s="49"/>
    </row>
    <row r="495" spans="1:9" s="27" customFormat="1" x14ac:dyDescent="0.2">
      <c r="A495" s="12">
        <f t="shared" si="13"/>
        <v>4</v>
      </c>
      <c r="B495" s="13" t="s">
        <v>139</v>
      </c>
      <c r="C495" s="14" t="s">
        <v>146</v>
      </c>
      <c r="D495" s="15" t="s">
        <v>7</v>
      </c>
      <c r="E495" s="16" t="s">
        <v>147</v>
      </c>
      <c r="F495" s="17">
        <v>571900</v>
      </c>
      <c r="G495" s="17">
        <v>388000</v>
      </c>
      <c r="H495" s="17"/>
      <c r="I495" s="49"/>
    </row>
    <row r="496" spans="1:9" s="27" customFormat="1" x14ac:dyDescent="0.2">
      <c r="A496" s="12">
        <f t="shared" si="13"/>
        <v>5</v>
      </c>
      <c r="B496" s="13" t="s">
        <v>139</v>
      </c>
      <c r="C496" s="14" t="s">
        <v>6</v>
      </c>
      <c r="D496" s="15" t="s">
        <v>7</v>
      </c>
      <c r="E496" s="16" t="s">
        <v>149</v>
      </c>
      <c r="F496" s="17">
        <v>485000</v>
      </c>
      <c r="G496" s="17">
        <v>484000</v>
      </c>
      <c r="H496" s="17"/>
      <c r="I496" s="49"/>
    </row>
    <row r="497" spans="1:9" s="27" customFormat="1" x14ac:dyDescent="0.2">
      <c r="A497" s="12">
        <f t="shared" si="13"/>
        <v>6</v>
      </c>
      <c r="B497" s="13" t="s">
        <v>139</v>
      </c>
      <c r="C497" s="14" t="s">
        <v>6</v>
      </c>
      <c r="D497" s="15" t="s">
        <v>7</v>
      </c>
      <c r="E497" s="16" t="s">
        <v>154</v>
      </c>
      <c r="F497" s="17">
        <v>499000</v>
      </c>
      <c r="G497" s="17">
        <v>499000</v>
      </c>
      <c r="H497" s="17"/>
      <c r="I497" s="46">
        <v>499000</v>
      </c>
    </row>
    <row r="498" spans="1:9" s="27" customFormat="1" x14ac:dyDescent="0.2">
      <c r="A498" s="12">
        <f t="shared" si="13"/>
        <v>7</v>
      </c>
      <c r="B498" s="19" t="s">
        <v>139</v>
      </c>
      <c r="C498" s="20" t="s">
        <v>6</v>
      </c>
      <c r="D498" s="28" t="s">
        <v>7</v>
      </c>
      <c r="E498" s="33" t="s">
        <v>156</v>
      </c>
      <c r="F498" s="22">
        <v>498900</v>
      </c>
      <c r="G498" s="22"/>
      <c r="H498" s="22">
        <v>498900</v>
      </c>
      <c r="I498" s="48"/>
    </row>
    <row r="499" spans="1:9" s="27" customFormat="1" x14ac:dyDescent="0.2">
      <c r="A499" s="12">
        <f t="shared" si="13"/>
        <v>8</v>
      </c>
      <c r="B499" s="13" t="s">
        <v>139</v>
      </c>
      <c r="C499" s="14" t="s">
        <v>150</v>
      </c>
      <c r="D499" s="15" t="s">
        <v>7</v>
      </c>
      <c r="E499" s="16" t="s">
        <v>151</v>
      </c>
      <c r="F499" s="17">
        <v>483000</v>
      </c>
      <c r="G499" s="17">
        <v>481000</v>
      </c>
      <c r="H499" s="17"/>
      <c r="I499" s="44"/>
    </row>
    <row r="500" spans="1:9" s="27" customFormat="1" x14ac:dyDescent="0.2">
      <c r="A500" s="12">
        <f t="shared" si="13"/>
        <v>9</v>
      </c>
      <c r="B500" s="13" t="s">
        <v>139</v>
      </c>
      <c r="C500" s="14" t="s">
        <v>150</v>
      </c>
      <c r="D500" s="15" t="s">
        <v>7</v>
      </c>
      <c r="E500" s="16" t="s">
        <v>155</v>
      </c>
      <c r="F500" s="17">
        <v>499000</v>
      </c>
      <c r="G500" s="17">
        <v>499000</v>
      </c>
      <c r="H500" s="17"/>
      <c r="I500" s="44"/>
    </row>
    <row r="501" spans="1:9" s="27" customFormat="1" x14ac:dyDescent="0.2">
      <c r="A501" s="12">
        <f t="shared" si="13"/>
        <v>10</v>
      </c>
      <c r="B501" s="13" t="s">
        <v>139</v>
      </c>
      <c r="C501" s="14" t="s">
        <v>140</v>
      </c>
      <c r="D501" s="15" t="s">
        <v>7</v>
      </c>
      <c r="E501" s="16" t="s">
        <v>141</v>
      </c>
      <c r="F501" s="17">
        <v>1055000</v>
      </c>
      <c r="G501" s="17">
        <v>978000</v>
      </c>
      <c r="H501" s="17"/>
      <c r="I501" s="49"/>
    </row>
    <row r="502" spans="1:9" s="27" customFormat="1" x14ac:dyDescent="0.2">
      <c r="A502" s="12">
        <f t="shared" si="13"/>
        <v>11</v>
      </c>
      <c r="B502" s="13" t="s">
        <v>139</v>
      </c>
      <c r="C502" s="14" t="s">
        <v>140</v>
      </c>
      <c r="D502" s="15" t="s">
        <v>7</v>
      </c>
      <c r="E502" s="16" t="s">
        <v>148</v>
      </c>
      <c r="F502" s="17">
        <v>24500</v>
      </c>
      <c r="G502" s="17">
        <v>24500</v>
      </c>
      <c r="H502" s="17"/>
      <c r="I502" s="46">
        <v>24500</v>
      </c>
    </row>
    <row r="503" spans="1:9" s="27" customFormat="1" x14ac:dyDescent="0.2">
      <c r="A503" s="12">
        <v>1</v>
      </c>
      <c r="B503" s="13" t="s">
        <v>557</v>
      </c>
      <c r="C503" s="14" t="s">
        <v>564</v>
      </c>
      <c r="D503" s="15" t="s">
        <v>7</v>
      </c>
      <c r="E503" s="16" t="s">
        <v>565</v>
      </c>
      <c r="F503" s="17">
        <v>317000</v>
      </c>
      <c r="G503" s="17">
        <v>317000</v>
      </c>
      <c r="H503" s="17"/>
      <c r="I503" s="44">
        <v>317000</v>
      </c>
    </row>
    <row r="504" spans="1:9" s="27" customFormat="1" x14ac:dyDescent="0.2">
      <c r="A504" s="12">
        <f t="shared" ref="A504:A554" si="14">A503+1</f>
        <v>2</v>
      </c>
      <c r="B504" s="13" t="s">
        <v>557</v>
      </c>
      <c r="C504" s="14" t="s">
        <v>560</v>
      </c>
      <c r="D504" s="15" t="s">
        <v>7</v>
      </c>
      <c r="E504" s="16" t="s">
        <v>561</v>
      </c>
      <c r="F504" s="17">
        <v>243000</v>
      </c>
      <c r="G504" s="17">
        <v>215000</v>
      </c>
      <c r="H504" s="17"/>
      <c r="I504" s="44">
        <v>215000</v>
      </c>
    </row>
    <row r="505" spans="1:9" s="27" customFormat="1" ht="42" x14ac:dyDescent="0.2">
      <c r="A505" s="12">
        <f t="shared" si="14"/>
        <v>3</v>
      </c>
      <c r="B505" s="13" t="s">
        <v>557</v>
      </c>
      <c r="C505" s="14" t="s">
        <v>558</v>
      </c>
      <c r="D505" s="15" t="s">
        <v>7</v>
      </c>
      <c r="E505" s="16" t="s">
        <v>559</v>
      </c>
      <c r="F505" s="17">
        <v>360000</v>
      </c>
      <c r="G505" s="17">
        <v>360000</v>
      </c>
      <c r="H505" s="17"/>
      <c r="I505" s="44"/>
    </row>
    <row r="506" spans="1:9" s="27" customFormat="1" x14ac:dyDescent="0.2">
      <c r="A506" s="12">
        <f t="shared" si="14"/>
        <v>4</v>
      </c>
      <c r="B506" s="13" t="s">
        <v>557</v>
      </c>
      <c r="C506" s="14" t="s">
        <v>562</v>
      </c>
      <c r="D506" s="15" t="s">
        <v>7</v>
      </c>
      <c r="E506" s="16" t="s">
        <v>563</v>
      </c>
      <c r="F506" s="17">
        <v>499000</v>
      </c>
      <c r="G506" s="17">
        <v>499000</v>
      </c>
      <c r="H506" s="17"/>
      <c r="I506" s="44"/>
    </row>
    <row r="507" spans="1:9" s="27" customFormat="1" x14ac:dyDescent="0.2">
      <c r="A507" s="12">
        <f t="shared" si="14"/>
        <v>5</v>
      </c>
      <c r="B507" s="13" t="s">
        <v>557</v>
      </c>
      <c r="C507" s="14" t="s">
        <v>562</v>
      </c>
      <c r="D507" s="15" t="s">
        <v>7</v>
      </c>
      <c r="E507" s="16" t="s">
        <v>566</v>
      </c>
      <c r="F507" s="17">
        <v>580000</v>
      </c>
      <c r="G507" s="17"/>
      <c r="H507" s="17">
        <f>F507-G507</f>
        <v>580000</v>
      </c>
      <c r="I507" s="44"/>
    </row>
    <row r="508" spans="1:9" s="27" customFormat="1" x14ac:dyDescent="0.2">
      <c r="A508" s="12">
        <v>1</v>
      </c>
      <c r="B508" s="13" t="s">
        <v>207</v>
      </c>
      <c r="C508" s="14" t="s">
        <v>220</v>
      </c>
      <c r="D508" s="15" t="s">
        <v>7</v>
      </c>
      <c r="E508" s="16" t="s">
        <v>221</v>
      </c>
      <c r="F508" s="17">
        <v>129000</v>
      </c>
      <c r="G508" s="17">
        <v>129000</v>
      </c>
      <c r="H508" s="17"/>
      <c r="I508" s="44">
        <v>129000</v>
      </c>
    </row>
    <row r="509" spans="1:9" s="27" customFormat="1" x14ac:dyDescent="0.2">
      <c r="A509" s="12">
        <f t="shared" si="14"/>
        <v>2</v>
      </c>
      <c r="B509" s="13" t="s">
        <v>207</v>
      </c>
      <c r="C509" s="14" t="s">
        <v>220</v>
      </c>
      <c r="D509" s="15" t="s">
        <v>7</v>
      </c>
      <c r="E509" s="16" t="s">
        <v>222</v>
      </c>
      <c r="F509" s="17">
        <v>499000</v>
      </c>
      <c r="G509" s="17">
        <v>499000</v>
      </c>
      <c r="H509" s="17"/>
      <c r="I509" s="44"/>
    </row>
    <row r="510" spans="1:9" s="27" customFormat="1" ht="42" x14ac:dyDescent="0.2">
      <c r="A510" s="12">
        <f t="shared" si="14"/>
        <v>3</v>
      </c>
      <c r="B510" s="13" t="s">
        <v>207</v>
      </c>
      <c r="C510" s="14" t="s">
        <v>223</v>
      </c>
      <c r="D510" s="15" t="s">
        <v>7</v>
      </c>
      <c r="E510" s="16" t="s">
        <v>224</v>
      </c>
      <c r="F510" s="17">
        <v>497000</v>
      </c>
      <c r="G510" s="17">
        <v>497000</v>
      </c>
      <c r="H510" s="17"/>
      <c r="I510" s="44">
        <v>497000</v>
      </c>
    </row>
    <row r="511" spans="1:9" s="27" customFormat="1" x14ac:dyDescent="0.2">
      <c r="A511" s="12">
        <f t="shared" si="14"/>
        <v>4</v>
      </c>
      <c r="B511" s="13" t="s">
        <v>207</v>
      </c>
      <c r="C511" s="14" t="s">
        <v>223</v>
      </c>
      <c r="D511" s="15" t="s">
        <v>7</v>
      </c>
      <c r="E511" s="16" t="s">
        <v>229</v>
      </c>
      <c r="F511" s="17">
        <v>485000</v>
      </c>
      <c r="G511" s="17">
        <v>485000</v>
      </c>
      <c r="H511" s="17"/>
      <c r="I511" s="44">
        <v>485000</v>
      </c>
    </row>
    <row r="512" spans="1:9" s="27" customFormat="1" ht="42" x14ac:dyDescent="0.2">
      <c r="A512" s="12">
        <f t="shared" si="14"/>
        <v>5</v>
      </c>
      <c r="B512" s="13" t="s">
        <v>207</v>
      </c>
      <c r="C512" s="14" t="s">
        <v>223</v>
      </c>
      <c r="D512" s="15" t="s">
        <v>7</v>
      </c>
      <c r="E512" s="16" t="s">
        <v>263</v>
      </c>
      <c r="F512" s="17">
        <v>1330000</v>
      </c>
      <c r="G512" s="17">
        <v>999000</v>
      </c>
      <c r="H512" s="17"/>
      <c r="I512" s="49"/>
    </row>
    <row r="513" spans="1:9" s="27" customFormat="1" x14ac:dyDescent="0.2">
      <c r="A513" s="12">
        <f t="shared" si="14"/>
        <v>6</v>
      </c>
      <c r="B513" s="13" t="s">
        <v>207</v>
      </c>
      <c r="C513" s="14" t="s">
        <v>216</v>
      </c>
      <c r="D513" s="15" t="s">
        <v>7</v>
      </c>
      <c r="E513" s="16" t="s">
        <v>217</v>
      </c>
      <c r="F513" s="17">
        <v>500000</v>
      </c>
      <c r="G513" s="17">
        <v>500000</v>
      </c>
      <c r="H513" s="17"/>
      <c r="I513" s="44"/>
    </row>
    <row r="514" spans="1:9" s="27" customFormat="1" x14ac:dyDescent="0.2">
      <c r="A514" s="12">
        <f t="shared" si="14"/>
        <v>7</v>
      </c>
      <c r="B514" s="13" t="s">
        <v>207</v>
      </c>
      <c r="C514" s="14" t="s">
        <v>216</v>
      </c>
      <c r="D514" s="15" t="s">
        <v>7</v>
      </c>
      <c r="E514" s="16" t="s">
        <v>234</v>
      </c>
      <c r="F514" s="17">
        <v>365800</v>
      </c>
      <c r="G514" s="17">
        <v>365800</v>
      </c>
      <c r="H514" s="17"/>
      <c r="I514" s="49"/>
    </row>
    <row r="515" spans="1:9" s="27" customFormat="1" x14ac:dyDescent="0.2">
      <c r="A515" s="12">
        <f t="shared" si="14"/>
        <v>8</v>
      </c>
      <c r="B515" s="13" t="s">
        <v>207</v>
      </c>
      <c r="C515" s="14" t="s">
        <v>233</v>
      </c>
      <c r="D515" s="15" t="s">
        <v>7</v>
      </c>
      <c r="E515" s="16" t="s">
        <v>252</v>
      </c>
      <c r="F515" s="17">
        <v>113400</v>
      </c>
      <c r="G515" s="17">
        <v>113400</v>
      </c>
      <c r="H515" s="17"/>
      <c r="I515" s="44">
        <v>113400</v>
      </c>
    </row>
    <row r="516" spans="1:9" s="27" customFormat="1" ht="42" x14ac:dyDescent="0.2">
      <c r="A516" s="12">
        <f t="shared" si="14"/>
        <v>9</v>
      </c>
      <c r="B516" s="13" t="s">
        <v>207</v>
      </c>
      <c r="C516" s="14" t="s">
        <v>233</v>
      </c>
      <c r="D516" s="15" t="s">
        <v>7</v>
      </c>
      <c r="E516" s="16" t="s">
        <v>261</v>
      </c>
      <c r="F516" s="17">
        <v>47000</v>
      </c>
      <c r="G516" s="17">
        <v>47000</v>
      </c>
      <c r="H516" s="17"/>
      <c r="I516" s="46">
        <v>47000</v>
      </c>
    </row>
    <row r="517" spans="1:9" s="27" customFormat="1" x14ac:dyDescent="0.2">
      <c r="A517" s="12">
        <f t="shared" si="14"/>
        <v>10</v>
      </c>
      <c r="B517" s="19" t="s">
        <v>207</v>
      </c>
      <c r="C517" s="20" t="s">
        <v>209</v>
      </c>
      <c r="D517" s="28" t="s">
        <v>7</v>
      </c>
      <c r="E517" s="21" t="s">
        <v>210</v>
      </c>
      <c r="F517" s="22">
        <v>500000</v>
      </c>
      <c r="G517" s="22"/>
      <c r="H517" s="22">
        <v>500000</v>
      </c>
      <c r="I517" s="48"/>
    </row>
    <row r="518" spans="1:9" s="27" customFormat="1" x14ac:dyDescent="0.2">
      <c r="A518" s="12">
        <f t="shared" si="14"/>
        <v>11</v>
      </c>
      <c r="B518" s="19" t="s">
        <v>207</v>
      </c>
      <c r="C518" s="20" t="s">
        <v>209</v>
      </c>
      <c r="D518" s="28" t="s">
        <v>7</v>
      </c>
      <c r="E518" s="21" t="s">
        <v>211</v>
      </c>
      <c r="F518" s="22">
        <v>240000</v>
      </c>
      <c r="G518" s="22"/>
      <c r="H518" s="22">
        <v>240000</v>
      </c>
      <c r="I518" s="48"/>
    </row>
    <row r="519" spans="1:9" s="27" customFormat="1" ht="42" x14ac:dyDescent="0.2">
      <c r="A519" s="12">
        <f t="shared" si="14"/>
        <v>12</v>
      </c>
      <c r="B519" s="13" t="s">
        <v>207</v>
      </c>
      <c r="C519" s="14" t="s">
        <v>209</v>
      </c>
      <c r="D519" s="15" t="s">
        <v>7</v>
      </c>
      <c r="E519" s="16" t="s">
        <v>227</v>
      </c>
      <c r="F519" s="17">
        <v>200000</v>
      </c>
      <c r="G519" s="17">
        <v>200000</v>
      </c>
      <c r="H519" s="17"/>
      <c r="I519" s="46">
        <v>200000</v>
      </c>
    </row>
    <row r="520" spans="1:9" s="27" customFormat="1" ht="42" x14ac:dyDescent="0.2">
      <c r="A520" s="12">
        <f t="shared" si="14"/>
        <v>13</v>
      </c>
      <c r="B520" s="13" t="s">
        <v>207</v>
      </c>
      <c r="C520" s="14" t="s">
        <v>209</v>
      </c>
      <c r="D520" s="15" t="s">
        <v>7</v>
      </c>
      <c r="E520" s="16" t="s">
        <v>232</v>
      </c>
      <c r="F520" s="17">
        <v>150000</v>
      </c>
      <c r="G520" s="17">
        <v>150000</v>
      </c>
      <c r="H520" s="17"/>
      <c r="I520" s="46">
        <v>150000</v>
      </c>
    </row>
    <row r="521" spans="1:9" s="27" customFormat="1" ht="42" x14ac:dyDescent="0.2">
      <c r="A521" s="12">
        <f t="shared" si="14"/>
        <v>14</v>
      </c>
      <c r="B521" s="13" t="s">
        <v>207</v>
      </c>
      <c r="C521" s="14" t="s">
        <v>209</v>
      </c>
      <c r="D521" s="15" t="s">
        <v>7</v>
      </c>
      <c r="E521" s="34" t="s">
        <v>239</v>
      </c>
      <c r="F521" s="17">
        <v>150000</v>
      </c>
      <c r="G521" s="17">
        <v>150000</v>
      </c>
      <c r="H521" s="17"/>
      <c r="I521" s="46">
        <v>150000</v>
      </c>
    </row>
    <row r="522" spans="1:9" s="27" customFormat="1" ht="42" x14ac:dyDescent="0.2">
      <c r="A522" s="12">
        <f t="shared" si="14"/>
        <v>15</v>
      </c>
      <c r="B522" s="13" t="s">
        <v>207</v>
      </c>
      <c r="C522" s="14" t="s">
        <v>209</v>
      </c>
      <c r="D522" s="15" t="s">
        <v>7</v>
      </c>
      <c r="E522" s="34" t="s">
        <v>240</v>
      </c>
      <c r="F522" s="17">
        <v>150000</v>
      </c>
      <c r="G522" s="17">
        <v>150000</v>
      </c>
      <c r="H522" s="17"/>
      <c r="I522" s="46">
        <v>150000</v>
      </c>
    </row>
    <row r="523" spans="1:9" s="27" customFormat="1" ht="42" x14ac:dyDescent="0.2">
      <c r="A523" s="12">
        <f t="shared" si="14"/>
        <v>16</v>
      </c>
      <c r="B523" s="13" t="s">
        <v>207</v>
      </c>
      <c r="C523" s="14" t="s">
        <v>209</v>
      </c>
      <c r="D523" s="15" t="s">
        <v>7</v>
      </c>
      <c r="E523" s="34" t="s">
        <v>241</v>
      </c>
      <c r="F523" s="17">
        <v>150000</v>
      </c>
      <c r="G523" s="17">
        <v>150000</v>
      </c>
      <c r="H523" s="17"/>
      <c r="I523" s="46">
        <v>150000</v>
      </c>
    </row>
    <row r="524" spans="1:9" s="27" customFormat="1" ht="42" x14ac:dyDescent="0.2">
      <c r="A524" s="12">
        <f t="shared" si="14"/>
        <v>17</v>
      </c>
      <c r="B524" s="13" t="s">
        <v>207</v>
      </c>
      <c r="C524" s="14" t="s">
        <v>209</v>
      </c>
      <c r="D524" s="15" t="s">
        <v>7</v>
      </c>
      <c r="E524" s="34" t="s">
        <v>242</v>
      </c>
      <c r="F524" s="17">
        <v>200000</v>
      </c>
      <c r="G524" s="17">
        <v>200000</v>
      </c>
      <c r="H524" s="17"/>
      <c r="I524" s="46">
        <v>200000</v>
      </c>
    </row>
    <row r="525" spans="1:9" s="27" customFormat="1" ht="42" x14ac:dyDescent="0.2">
      <c r="A525" s="12">
        <f t="shared" si="14"/>
        <v>18</v>
      </c>
      <c r="B525" s="13" t="s">
        <v>207</v>
      </c>
      <c r="C525" s="14" t="s">
        <v>209</v>
      </c>
      <c r="D525" s="15" t="s">
        <v>7</v>
      </c>
      <c r="E525" s="16" t="s">
        <v>274</v>
      </c>
      <c r="F525" s="17">
        <v>250000</v>
      </c>
      <c r="G525" s="17">
        <v>250000</v>
      </c>
      <c r="H525" s="17"/>
      <c r="I525" s="46">
        <v>250000</v>
      </c>
    </row>
    <row r="526" spans="1:9" s="27" customFormat="1" ht="42" x14ac:dyDescent="0.2">
      <c r="A526" s="12">
        <f t="shared" si="14"/>
        <v>19</v>
      </c>
      <c r="B526" s="13" t="s">
        <v>207</v>
      </c>
      <c r="C526" s="14" t="s">
        <v>209</v>
      </c>
      <c r="D526" s="15" t="s">
        <v>7</v>
      </c>
      <c r="E526" s="16" t="s">
        <v>275</v>
      </c>
      <c r="F526" s="17">
        <v>500000</v>
      </c>
      <c r="G526" s="17">
        <v>500000</v>
      </c>
      <c r="H526" s="17"/>
      <c r="I526" s="46">
        <v>500000</v>
      </c>
    </row>
    <row r="527" spans="1:9" s="27" customFormat="1" x14ac:dyDescent="0.2">
      <c r="A527" s="12">
        <f t="shared" si="14"/>
        <v>20</v>
      </c>
      <c r="B527" s="13" t="s">
        <v>207</v>
      </c>
      <c r="C527" s="14" t="s">
        <v>244</v>
      </c>
      <c r="D527" s="15" t="s">
        <v>7</v>
      </c>
      <c r="E527" s="34" t="s">
        <v>245</v>
      </c>
      <c r="F527" s="17">
        <v>403000</v>
      </c>
      <c r="G527" s="17">
        <v>401000</v>
      </c>
      <c r="H527" s="17"/>
      <c r="I527" s="46">
        <v>401000</v>
      </c>
    </row>
    <row r="528" spans="1:9" s="27" customFormat="1" ht="42" x14ac:dyDescent="0.2">
      <c r="A528" s="12">
        <f t="shared" si="14"/>
        <v>21</v>
      </c>
      <c r="B528" s="13" t="s">
        <v>207</v>
      </c>
      <c r="C528" s="14" t="s">
        <v>244</v>
      </c>
      <c r="D528" s="15" t="s">
        <v>7</v>
      </c>
      <c r="E528" s="16" t="s">
        <v>262</v>
      </c>
      <c r="F528" s="17">
        <v>483000</v>
      </c>
      <c r="G528" s="17">
        <v>480000</v>
      </c>
      <c r="H528" s="17"/>
      <c r="I528" s="46">
        <v>480000</v>
      </c>
    </row>
    <row r="529" spans="1:9" s="27" customFormat="1" x14ac:dyDescent="0.2">
      <c r="A529" s="12">
        <f t="shared" si="14"/>
        <v>22</v>
      </c>
      <c r="B529" s="13" t="s">
        <v>207</v>
      </c>
      <c r="C529" s="14" t="s">
        <v>244</v>
      </c>
      <c r="D529" s="15" t="s">
        <v>7</v>
      </c>
      <c r="E529" s="16" t="s">
        <v>266</v>
      </c>
      <c r="F529" s="17">
        <v>250000</v>
      </c>
      <c r="G529" s="17">
        <v>249000</v>
      </c>
      <c r="H529" s="17"/>
      <c r="I529" s="49"/>
    </row>
    <row r="530" spans="1:9" s="27" customFormat="1" ht="42" x14ac:dyDescent="0.2">
      <c r="A530" s="12">
        <f t="shared" si="14"/>
        <v>23</v>
      </c>
      <c r="B530" s="13" t="s">
        <v>207</v>
      </c>
      <c r="C530" s="14" t="s">
        <v>244</v>
      </c>
      <c r="D530" s="15" t="s">
        <v>7</v>
      </c>
      <c r="E530" s="16" t="s">
        <v>272</v>
      </c>
      <c r="F530" s="17">
        <v>225000</v>
      </c>
      <c r="G530" s="17">
        <v>223000</v>
      </c>
      <c r="H530" s="17"/>
      <c r="I530" s="46">
        <v>223000</v>
      </c>
    </row>
    <row r="531" spans="1:9" s="27" customFormat="1" ht="42" x14ac:dyDescent="0.2">
      <c r="A531" s="12">
        <f t="shared" si="14"/>
        <v>24</v>
      </c>
      <c r="B531" s="13" t="s">
        <v>207</v>
      </c>
      <c r="C531" s="14" t="s">
        <v>208</v>
      </c>
      <c r="D531" s="15" t="s">
        <v>7</v>
      </c>
      <c r="E531" s="23" t="s">
        <v>246</v>
      </c>
      <c r="F531" s="17">
        <v>499400</v>
      </c>
      <c r="G531" s="17">
        <v>499400</v>
      </c>
      <c r="H531" s="17"/>
      <c r="I531" s="46">
        <v>499400</v>
      </c>
    </row>
    <row r="532" spans="1:9" s="27" customFormat="1" ht="42" x14ac:dyDescent="0.2">
      <c r="A532" s="12">
        <f t="shared" si="14"/>
        <v>25</v>
      </c>
      <c r="B532" s="13" t="s">
        <v>207</v>
      </c>
      <c r="C532" s="14" t="s">
        <v>208</v>
      </c>
      <c r="D532" s="15" t="s">
        <v>7</v>
      </c>
      <c r="E532" s="16" t="s">
        <v>264</v>
      </c>
      <c r="F532" s="17">
        <v>470000</v>
      </c>
      <c r="G532" s="17">
        <v>459300</v>
      </c>
      <c r="H532" s="17"/>
      <c r="I532" s="46">
        <v>459300</v>
      </c>
    </row>
    <row r="533" spans="1:9" s="27" customFormat="1" x14ac:dyDescent="0.2">
      <c r="A533" s="12">
        <f t="shared" si="14"/>
        <v>26</v>
      </c>
      <c r="B533" s="13" t="s">
        <v>207</v>
      </c>
      <c r="C533" s="14" t="s">
        <v>253</v>
      </c>
      <c r="D533" s="15" t="s">
        <v>7</v>
      </c>
      <c r="E533" s="16" t="s">
        <v>254</v>
      </c>
      <c r="F533" s="17">
        <v>395000</v>
      </c>
      <c r="G533" s="17">
        <v>395000</v>
      </c>
      <c r="H533" s="17"/>
      <c r="I533" s="49"/>
    </row>
    <row r="534" spans="1:9" s="27" customFormat="1" x14ac:dyDescent="0.2">
      <c r="A534" s="12">
        <f t="shared" si="14"/>
        <v>27</v>
      </c>
      <c r="B534" s="13" t="s">
        <v>207</v>
      </c>
      <c r="C534" s="14" t="s">
        <v>255</v>
      </c>
      <c r="D534" s="15" t="s">
        <v>7</v>
      </c>
      <c r="E534" s="16" t="s">
        <v>256</v>
      </c>
      <c r="F534" s="17">
        <v>530000</v>
      </c>
      <c r="G534" s="17">
        <v>434000</v>
      </c>
      <c r="H534" s="17"/>
      <c r="I534" s="49"/>
    </row>
    <row r="535" spans="1:9" s="27" customFormat="1" ht="42" x14ac:dyDescent="0.2">
      <c r="A535" s="12">
        <f t="shared" si="14"/>
        <v>28</v>
      </c>
      <c r="B535" s="13" t="s">
        <v>207</v>
      </c>
      <c r="C535" s="14" t="s">
        <v>259</v>
      </c>
      <c r="D535" s="15" t="s">
        <v>7</v>
      </c>
      <c r="E535" s="16" t="s">
        <v>260</v>
      </c>
      <c r="F535" s="17">
        <v>372400</v>
      </c>
      <c r="G535" s="17">
        <v>359000</v>
      </c>
      <c r="H535" s="17"/>
      <c r="I535" s="49"/>
    </row>
    <row r="536" spans="1:9" s="27" customFormat="1" x14ac:dyDescent="0.2">
      <c r="A536" s="12">
        <f t="shared" si="14"/>
        <v>29</v>
      </c>
      <c r="B536" s="13" t="s">
        <v>207</v>
      </c>
      <c r="C536" s="14" t="s">
        <v>259</v>
      </c>
      <c r="D536" s="15" t="s">
        <v>7</v>
      </c>
      <c r="E536" s="16" t="s">
        <v>267</v>
      </c>
      <c r="F536" s="17">
        <v>499000</v>
      </c>
      <c r="G536" s="17"/>
      <c r="H536" s="17">
        <f>F536-G536</f>
        <v>499000</v>
      </c>
      <c r="I536" s="49"/>
    </row>
    <row r="537" spans="1:9" s="27" customFormat="1" ht="42" x14ac:dyDescent="0.2">
      <c r="A537" s="12">
        <f t="shared" si="14"/>
        <v>30</v>
      </c>
      <c r="B537" s="13" t="s">
        <v>207</v>
      </c>
      <c r="C537" s="14" t="s">
        <v>259</v>
      </c>
      <c r="D537" s="15" t="s">
        <v>7</v>
      </c>
      <c r="E537" s="16" t="s">
        <v>271</v>
      </c>
      <c r="F537" s="17">
        <v>4215400</v>
      </c>
      <c r="G537" s="17"/>
      <c r="H537" s="17">
        <f>F537-G537</f>
        <v>4215400</v>
      </c>
      <c r="I537" s="49"/>
    </row>
    <row r="538" spans="1:9" s="27" customFormat="1" ht="42" x14ac:dyDescent="0.2">
      <c r="A538" s="12">
        <f t="shared" si="14"/>
        <v>31</v>
      </c>
      <c r="B538" s="13" t="s">
        <v>207</v>
      </c>
      <c r="C538" s="14" t="s">
        <v>218</v>
      </c>
      <c r="D538" s="15" t="s">
        <v>7</v>
      </c>
      <c r="E538" s="16" t="s">
        <v>219</v>
      </c>
      <c r="F538" s="17">
        <v>95000</v>
      </c>
      <c r="G538" s="17">
        <v>95000</v>
      </c>
      <c r="H538" s="17"/>
      <c r="I538" s="46">
        <v>95000</v>
      </c>
    </row>
    <row r="539" spans="1:9" s="27" customFormat="1" ht="42" x14ac:dyDescent="0.2">
      <c r="A539" s="12">
        <f t="shared" si="14"/>
        <v>32</v>
      </c>
      <c r="B539" s="13" t="s">
        <v>207</v>
      </c>
      <c r="C539" s="14" t="s">
        <v>235</v>
      </c>
      <c r="D539" s="15" t="s">
        <v>7</v>
      </c>
      <c r="E539" s="16" t="s">
        <v>236</v>
      </c>
      <c r="F539" s="17">
        <v>1000000</v>
      </c>
      <c r="G539" s="17">
        <v>800000</v>
      </c>
      <c r="H539" s="17"/>
      <c r="I539" s="46">
        <v>800000</v>
      </c>
    </row>
    <row r="540" spans="1:9" s="27" customFormat="1" x14ac:dyDescent="0.2">
      <c r="A540" s="12">
        <f t="shared" si="14"/>
        <v>33</v>
      </c>
      <c r="B540" s="13" t="s">
        <v>207</v>
      </c>
      <c r="C540" s="14" t="s">
        <v>235</v>
      </c>
      <c r="D540" s="15" t="s">
        <v>7</v>
      </c>
      <c r="E540" s="16" t="s">
        <v>247</v>
      </c>
      <c r="F540" s="17">
        <v>612000</v>
      </c>
      <c r="G540" s="17">
        <v>435000</v>
      </c>
      <c r="H540" s="17"/>
      <c r="I540" s="46">
        <v>435000</v>
      </c>
    </row>
    <row r="541" spans="1:9" s="27" customFormat="1" x14ac:dyDescent="0.2">
      <c r="A541" s="12">
        <f t="shared" si="14"/>
        <v>34</v>
      </c>
      <c r="B541" s="13" t="s">
        <v>207</v>
      </c>
      <c r="C541" s="14" t="s">
        <v>248</v>
      </c>
      <c r="D541" s="15" t="s">
        <v>7</v>
      </c>
      <c r="E541" s="16" t="s">
        <v>249</v>
      </c>
      <c r="F541" s="17">
        <v>475600</v>
      </c>
      <c r="G541" s="17">
        <v>471283</v>
      </c>
      <c r="H541" s="17"/>
      <c r="I541" s="46">
        <v>471283</v>
      </c>
    </row>
    <row r="542" spans="1:9" s="27" customFormat="1" ht="42" x14ac:dyDescent="0.2">
      <c r="A542" s="12">
        <f t="shared" si="14"/>
        <v>35</v>
      </c>
      <c r="B542" s="13" t="s">
        <v>207</v>
      </c>
      <c r="C542" s="14" t="s">
        <v>214</v>
      </c>
      <c r="D542" s="15" t="s">
        <v>7</v>
      </c>
      <c r="E542" s="16" t="s">
        <v>215</v>
      </c>
      <c r="F542" s="17">
        <v>172300</v>
      </c>
      <c r="G542" s="17">
        <v>172300</v>
      </c>
      <c r="H542" s="17"/>
      <c r="I542" s="46">
        <v>172300</v>
      </c>
    </row>
    <row r="543" spans="1:9" s="27" customFormat="1" ht="42" x14ac:dyDescent="0.2">
      <c r="A543" s="12">
        <f t="shared" si="14"/>
        <v>36</v>
      </c>
      <c r="B543" s="13" t="s">
        <v>207</v>
      </c>
      <c r="C543" s="14" t="s">
        <v>237</v>
      </c>
      <c r="D543" s="15" t="s">
        <v>7</v>
      </c>
      <c r="E543" s="34" t="s">
        <v>238</v>
      </c>
      <c r="F543" s="17">
        <v>350000</v>
      </c>
      <c r="G543" s="17">
        <v>350000</v>
      </c>
      <c r="H543" s="17"/>
      <c r="I543" s="46">
        <v>350000</v>
      </c>
    </row>
    <row r="544" spans="1:9" s="27" customFormat="1" ht="42" x14ac:dyDescent="0.2">
      <c r="A544" s="12">
        <f t="shared" si="14"/>
        <v>37</v>
      </c>
      <c r="B544" s="13" t="s">
        <v>207</v>
      </c>
      <c r="C544" s="14" t="s">
        <v>237</v>
      </c>
      <c r="D544" s="15" t="s">
        <v>7</v>
      </c>
      <c r="E544" s="16" t="s">
        <v>265</v>
      </c>
      <c r="F544" s="17">
        <v>205000</v>
      </c>
      <c r="G544" s="17">
        <v>205000</v>
      </c>
      <c r="H544" s="17"/>
      <c r="I544" s="46">
        <v>205000</v>
      </c>
    </row>
    <row r="545" spans="1:9" s="27" customFormat="1" ht="42" x14ac:dyDescent="0.2">
      <c r="A545" s="12">
        <f t="shared" si="14"/>
        <v>38</v>
      </c>
      <c r="B545" s="13" t="s">
        <v>207</v>
      </c>
      <c r="C545" s="14" t="s">
        <v>237</v>
      </c>
      <c r="D545" s="15" t="s">
        <v>7</v>
      </c>
      <c r="E545" s="16" t="s">
        <v>268</v>
      </c>
      <c r="F545" s="17">
        <v>500000</v>
      </c>
      <c r="G545" s="17">
        <v>500000</v>
      </c>
      <c r="H545" s="17"/>
      <c r="I545" s="49"/>
    </row>
    <row r="546" spans="1:9" s="27" customFormat="1" ht="21.75" customHeight="1" x14ac:dyDescent="0.2">
      <c r="A546" s="12">
        <f t="shared" si="14"/>
        <v>39</v>
      </c>
      <c r="B546" s="13" t="s">
        <v>207</v>
      </c>
      <c r="C546" s="14" t="s">
        <v>212</v>
      </c>
      <c r="D546" s="15" t="s">
        <v>7</v>
      </c>
      <c r="E546" s="16" t="s">
        <v>213</v>
      </c>
      <c r="F546" s="17">
        <v>344000</v>
      </c>
      <c r="G546" s="17">
        <v>340000</v>
      </c>
      <c r="H546" s="17"/>
      <c r="I546" s="44"/>
    </row>
    <row r="547" spans="1:9" s="27" customFormat="1" x14ac:dyDescent="0.2">
      <c r="A547" s="12">
        <f t="shared" si="14"/>
        <v>40</v>
      </c>
      <c r="B547" s="13" t="s">
        <v>207</v>
      </c>
      <c r="C547" s="14" t="s">
        <v>212</v>
      </c>
      <c r="D547" s="15" t="s">
        <v>7</v>
      </c>
      <c r="E547" s="16" t="s">
        <v>257</v>
      </c>
      <c r="F547" s="17">
        <v>607000</v>
      </c>
      <c r="G547" s="17">
        <v>459800</v>
      </c>
      <c r="H547" s="17"/>
      <c r="I547" s="49"/>
    </row>
    <row r="548" spans="1:9" s="27" customFormat="1" ht="42" x14ac:dyDescent="0.2">
      <c r="A548" s="12">
        <f t="shared" si="14"/>
        <v>41</v>
      </c>
      <c r="B548" s="13" t="s">
        <v>207</v>
      </c>
      <c r="C548" s="14" t="s">
        <v>230</v>
      </c>
      <c r="D548" s="15" t="s">
        <v>7</v>
      </c>
      <c r="E548" s="16" t="s">
        <v>231</v>
      </c>
      <c r="F548" s="17">
        <v>422100</v>
      </c>
      <c r="G548" s="17">
        <v>411000</v>
      </c>
      <c r="H548" s="17"/>
      <c r="I548" s="44">
        <v>411000</v>
      </c>
    </row>
    <row r="549" spans="1:9" s="27" customFormat="1" x14ac:dyDescent="0.2">
      <c r="A549" s="12">
        <f t="shared" si="14"/>
        <v>42</v>
      </c>
      <c r="B549" s="13" t="s">
        <v>207</v>
      </c>
      <c r="C549" s="14" t="s">
        <v>230</v>
      </c>
      <c r="D549" s="15" t="s">
        <v>7</v>
      </c>
      <c r="E549" s="16" t="s">
        <v>269</v>
      </c>
      <c r="F549" s="17">
        <v>265800</v>
      </c>
      <c r="G549" s="17">
        <v>264000</v>
      </c>
      <c r="H549" s="17"/>
      <c r="I549" s="46">
        <v>264000</v>
      </c>
    </row>
    <row r="550" spans="1:9" s="27" customFormat="1" ht="42" x14ac:dyDescent="0.2">
      <c r="A550" s="12">
        <f t="shared" si="14"/>
        <v>43</v>
      </c>
      <c r="B550" s="13" t="s">
        <v>207</v>
      </c>
      <c r="C550" s="14" t="s">
        <v>230</v>
      </c>
      <c r="D550" s="15" t="s">
        <v>7</v>
      </c>
      <c r="E550" s="16" t="s">
        <v>270</v>
      </c>
      <c r="F550" s="17">
        <v>470400</v>
      </c>
      <c r="G550" s="17">
        <v>458000</v>
      </c>
      <c r="H550" s="17"/>
      <c r="I550" s="46">
        <v>458000</v>
      </c>
    </row>
    <row r="551" spans="1:9" s="27" customFormat="1" x14ac:dyDescent="0.2">
      <c r="A551" s="12">
        <f t="shared" si="14"/>
        <v>44</v>
      </c>
      <c r="B551" s="13" t="s">
        <v>207</v>
      </c>
      <c r="C551" s="14" t="s">
        <v>230</v>
      </c>
      <c r="D551" s="15" t="s">
        <v>7</v>
      </c>
      <c r="E551" s="16" t="s">
        <v>273</v>
      </c>
      <c r="F551" s="17">
        <v>447000</v>
      </c>
      <c r="G551" s="17">
        <v>446000</v>
      </c>
      <c r="H551" s="17"/>
      <c r="I551" s="46">
        <v>446000</v>
      </c>
    </row>
    <row r="552" spans="1:9" s="27" customFormat="1" x14ac:dyDescent="0.2">
      <c r="A552" s="12">
        <f t="shared" si="14"/>
        <v>45</v>
      </c>
      <c r="B552" s="13" t="s">
        <v>207</v>
      </c>
      <c r="C552" s="14" t="s">
        <v>250</v>
      </c>
      <c r="D552" s="15" t="s">
        <v>7</v>
      </c>
      <c r="E552" s="16" t="s">
        <v>251</v>
      </c>
      <c r="F552" s="17">
        <v>200000</v>
      </c>
      <c r="G552" s="17">
        <v>200000</v>
      </c>
      <c r="H552" s="17"/>
      <c r="I552" s="49"/>
    </row>
    <row r="553" spans="1:9" s="27" customFormat="1" x14ac:dyDescent="0.2">
      <c r="A553" s="12">
        <f t="shared" si="14"/>
        <v>46</v>
      </c>
      <c r="B553" s="13" t="s">
        <v>207</v>
      </c>
      <c r="C553" s="14" t="s">
        <v>250</v>
      </c>
      <c r="D553" s="15" t="s">
        <v>7</v>
      </c>
      <c r="E553" s="16" t="s">
        <v>258</v>
      </c>
      <c r="F553" s="17">
        <v>496000</v>
      </c>
      <c r="G553" s="17">
        <v>496000</v>
      </c>
      <c r="H553" s="17"/>
      <c r="I553" s="49"/>
    </row>
    <row r="554" spans="1:9" s="27" customFormat="1" ht="42" x14ac:dyDescent="0.2">
      <c r="A554" s="12">
        <f t="shared" si="14"/>
        <v>47</v>
      </c>
      <c r="B554" s="13" t="s">
        <v>207</v>
      </c>
      <c r="C554" s="14" t="s">
        <v>225</v>
      </c>
      <c r="D554" s="15" t="s">
        <v>7</v>
      </c>
      <c r="E554" s="16" t="s">
        <v>226</v>
      </c>
      <c r="F554" s="17">
        <v>500000</v>
      </c>
      <c r="G554" s="17">
        <v>497000</v>
      </c>
      <c r="H554" s="17"/>
      <c r="I554" s="44"/>
    </row>
    <row r="555" spans="1:9" s="27" customFormat="1" ht="42" x14ac:dyDescent="0.2">
      <c r="A555" s="12">
        <f t="shared" ref="A555:A556" si="15">A554+1</f>
        <v>48</v>
      </c>
      <c r="B555" s="13" t="s">
        <v>207</v>
      </c>
      <c r="C555" s="14" t="s">
        <v>225</v>
      </c>
      <c r="D555" s="15" t="s">
        <v>7</v>
      </c>
      <c r="E555" s="16" t="s">
        <v>228</v>
      </c>
      <c r="F555" s="17">
        <v>1327000</v>
      </c>
      <c r="G555" s="17">
        <v>920000</v>
      </c>
      <c r="H555" s="17"/>
      <c r="I555" s="44">
        <v>920000</v>
      </c>
    </row>
    <row r="556" spans="1:9" s="27" customFormat="1" ht="42" x14ac:dyDescent="0.2">
      <c r="A556" s="64">
        <f t="shared" si="15"/>
        <v>49</v>
      </c>
      <c r="B556" s="35" t="s">
        <v>207</v>
      </c>
      <c r="C556" s="36" t="s">
        <v>225</v>
      </c>
      <c r="D556" s="37" t="s">
        <v>7</v>
      </c>
      <c r="E556" s="38" t="s">
        <v>243</v>
      </c>
      <c r="F556" s="39">
        <v>500000</v>
      </c>
      <c r="G556" s="39">
        <v>497000</v>
      </c>
      <c r="H556" s="39"/>
      <c r="I556" s="52">
        <v>497000</v>
      </c>
    </row>
  </sheetData>
  <sortState xmlns:xlrd2="http://schemas.microsoft.com/office/spreadsheetml/2017/richdata2" ref="A4:I556">
    <sortCondition ref="B4:B556"/>
    <sortCondition ref="C4:C556"/>
  </sortState>
  <mergeCells count="2">
    <mergeCell ref="A1:I1"/>
    <mergeCell ref="G2:I2"/>
  </mergeCells>
  <pageMargins left="0.23622047244094491" right="0.11811023622047245" top="0.62992125984251968" bottom="0.39370078740157483" header="0.31496062992125984" footer="0.23622047244094491"/>
  <pageSetup paperSize="9" scale="72" orientation="portrait" r:id="rId1"/>
  <headerFooter>
    <oddHeader xml:space="preserve">&amp;R&amp;"TH SarabunPSK,ธรรมดา"&amp;12
</oddHeader>
  </headerFooter>
  <rowBreaks count="33" manualBreakCount="33">
    <brk id="19" max="16383" man="1"/>
    <brk id="54" max="8" man="1"/>
    <brk id="60" max="8" man="1"/>
    <brk id="72" max="8" man="1"/>
    <brk id="75" max="8" man="1"/>
    <brk id="98" max="8" man="1"/>
    <brk id="114" max="8" man="1"/>
    <brk id="118" max="8" man="1"/>
    <brk id="121" max="8" man="1"/>
    <brk id="138" max="8" man="1"/>
    <brk id="147" max="8" man="1"/>
    <brk id="163" max="8" man="1"/>
    <brk id="172" max="8" man="1"/>
    <brk id="201" max="8" man="1"/>
    <brk id="213" max="8" man="1"/>
    <brk id="218" max="8" man="1"/>
    <brk id="225" max="8" man="1"/>
    <brk id="232" max="8" man="1"/>
    <brk id="254" max="8" man="1"/>
    <brk id="264" max="8" man="1"/>
    <brk id="266" max="8" man="1"/>
    <brk id="288" max="8" man="1"/>
    <brk id="306" max="8" man="1"/>
    <brk id="316" max="8" man="1"/>
    <brk id="339" max="8" man="1"/>
    <brk id="364" max="8" man="1"/>
    <brk id="397" max="8" man="1"/>
    <brk id="428" max="8" man="1"/>
    <brk id="466" max="8" man="1"/>
    <brk id="481" max="8" man="1"/>
    <brk id="491" max="8" man="1"/>
    <brk id="502" max="8" man="1"/>
    <brk id="50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วช</vt:lpstr>
      <vt:lpstr>วช!Print_Area</vt:lpstr>
      <vt:lpstr>วช!Print_Titles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2021-03-04T03:16:17Z</cp:lastPrinted>
  <dcterms:created xsi:type="dcterms:W3CDTF">2021-02-22T02:32:32Z</dcterms:created>
  <dcterms:modified xsi:type="dcterms:W3CDTF">2021-03-04T03:22:02Z</dcterms:modified>
</cp:coreProperties>
</file>