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บประมาณปี 2565\ค่าสาธารณูปโภค\ค้างชำระ\"/>
    </mc:Choice>
  </mc:AlternateContent>
  <xr:revisionPtr revIDLastSave="0" documentId="13_ncr:1_{BE5B33C1-BF2F-4707-B3F1-23D2F9855452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สรุปงบหน้า" sheetId="3" r:id="rId1"/>
    <sheet name="สรุปราย จว" sheetId="2" r:id="rId2"/>
    <sheet name="กรมการปกครอง" sheetId="1" r:id="rId3"/>
  </sheets>
  <definedNames>
    <definedName name="_xlnm._FilterDatabase" localSheetId="2" hidden="1">กรมการปกครอง!$B$5:$U$246</definedName>
    <definedName name="_xlnm.Print_Titles" localSheetId="2">กรมการปกครอง!$1:$5</definedName>
    <definedName name="_xlnm.Print_Titles" localSheetId="1">'สรุปราย จว'!$1:$6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6" i="1" l="1"/>
  <c r="I686" i="1"/>
  <c r="J686" i="1"/>
  <c r="K686" i="1"/>
  <c r="L686" i="1"/>
  <c r="M686" i="1"/>
  <c r="N686" i="1"/>
  <c r="O686" i="1"/>
  <c r="P686" i="1"/>
  <c r="Q686" i="1"/>
  <c r="R686" i="1"/>
  <c r="S686" i="1"/>
  <c r="T686" i="1"/>
  <c r="U686" i="1"/>
  <c r="G686" i="1"/>
  <c r="H187" i="1"/>
  <c r="I187" i="1"/>
  <c r="J187" i="1"/>
  <c r="K187" i="1"/>
  <c r="L187" i="1"/>
  <c r="M187" i="1"/>
  <c r="G187" i="1"/>
  <c r="H420" i="1" l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G420" i="1"/>
  <c r="N187" i="1"/>
  <c r="O187" i="1"/>
  <c r="P187" i="1"/>
  <c r="Q187" i="1"/>
  <c r="R187" i="1"/>
  <c r="S187" i="1"/>
  <c r="T187" i="1"/>
  <c r="U187" i="1"/>
  <c r="H126" i="1"/>
  <c r="I126" i="1"/>
  <c r="J126" i="1"/>
  <c r="J1224" i="1" s="1"/>
  <c r="J1228" i="1" s="1"/>
  <c r="K126" i="1"/>
  <c r="L126" i="1"/>
  <c r="M126" i="1"/>
  <c r="N126" i="1"/>
  <c r="O126" i="1"/>
  <c r="P126" i="1"/>
  <c r="P1224" i="1" s="1"/>
  <c r="P1228" i="1" s="1"/>
  <c r="Q126" i="1"/>
  <c r="R126" i="1"/>
  <c r="S126" i="1"/>
  <c r="T126" i="1"/>
  <c r="U126" i="1"/>
  <c r="G36" i="1"/>
  <c r="H36" i="1"/>
  <c r="I1224" i="1"/>
  <c r="I1228" i="1" s="1"/>
  <c r="L1224" i="1"/>
  <c r="L1228" i="1" s="1"/>
  <c r="N1224" i="1"/>
  <c r="N1228" i="1" s="1"/>
  <c r="O1224" i="1"/>
  <c r="O1228" i="1" s="1"/>
  <c r="Q1224" i="1"/>
  <c r="Q1228" i="1" s="1"/>
  <c r="R1224" i="1"/>
  <c r="R1228" i="1" s="1"/>
  <c r="T1224" i="1"/>
  <c r="T1228" i="1" s="1"/>
  <c r="U1224" i="1"/>
  <c r="U1228" i="1" s="1"/>
  <c r="A3" i="2"/>
  <c r="A2" i="2"/>
  <c r="A1" i="2"/>
  <c r="F83" i="2"/>
  <c r="E83" i="2"/>
  <c r="D83" i="2"/>
  <c r="F82" i="2"/>
  <c r="E82" i="2"/>
  <c r="D82" i="2"/>
  <c r="F80" i="2"/>
  <c r="E80" i="2"/>
  <c r="D80" i="2"/>
  <c r="F79" i="2"/>
  <c r="E79" i="2"/>
  <c r="D79" i="2"/>
  <c r="F78" i="2"/>
  <c r="E78" i="2"/>
  <c r="D78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G70" i="2" s="1"/>
  <c r="E70" i="2"/>
  <c r="D70" i="2"/>
  <c r="F69" i="2"/>
  <c r="E69" i="2"/>
  <c r="D69" i="2"/>
  <c r="F67" i="2"/>
  <c r="E67" i="2"/>
  <c r="D67" i="2"/>
  <c r="G67" i="2" s="1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G45" i="2" s="1"/>
  <c r="F44" i="2"/>
  <c r="E44" i="2"/>
  <c r="D44" i="2"/>
  <c r="H677" i="1"/>
  <c r="I677" i="1"/>
  <c r="J677" i="1"/>
  <c r="K677" i="1"/>
  <c r="L677" i="1"/>
  <c r="M677" i="1"/>
  <c r="N677" i="1"/>
  <c r="O677" i="1"/>
  <c r="P677" i="1"/>
  <c r="Q677" i="1"/>
  <c r="R677" i="1"/>
  <c r="S677" i="1"/>
  <c r="T677" i="1"/>
  <c r="U677" i="1"/>
  <c r="G677" i="1"/>
  <c r="K149" i="1"/>
  <c r="L149" i="1"/>
  <c r="M149" i="1"/>
  <c r="N149" i="1"/>
  <c r="O149" i="1"/>
  <c r="P149" i="1"/>
  <c r="Q149" i="1"/>
  <c r="R149" i="1"/>
  <c r="S149" i="1"/>
  <c r="T149" i="1"/>
  <c r="U149" i="1"/>
  <c r="D6" i="3"/>
  <c r="C6" i="3"/>
  <c r="B6" i="3"/>
  <c r="F10" i="3" s="1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68" i="2"/>
  <c r="G66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8" i="2"/>
  <c r="G46" i="2"/>
  <c r="G44" i="2"/>
  <c r="G42" i="2"/>
  <c r="G30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S1224" i="1" l="1"/>
  <c r="S1228" i="1" s="1"/>
  <c r="M1224" i="1"/>
  <c r="M1228" i="1" s="1"/>
  <c r="G69" i="2"/>
  <c r="G49" i="2"/>
  <c r="G47" i="2"/>
  <c r="E6" i="3"/>
  <c r="K1223" i="1" l="1"/>
  <c r="L1223" i="1"/>
  <c r="M1223" i="1"/>
  <c r="N1223" i="1"/>
  <c r="O1223" i="1"/>
  <c r="P1223" i="1"/>
  <c r="Q1223" i="1"/>
  <c r="R1223" i="1"/>
  <c r="S1223" i="1"/>
  <c r="T1223" i="1"/>
  <c r="U1223" i="1"/>
  <c r="K1187" i="1"/>
  <c r="L1187" i="1"/>
  <c r="M1187" i="1"/>
  <c r="N1187" i="1"/>
  <c r="O1187" i="1"/>
  <c r="P1187" i="1"/>
  <c r="Q1187" i="1"/>
  <c r="R1187" i="1"/>
  <c r="S1187" i="1"/>
  <c r="T1187" i="1"/>
  <c r="U1187" i="1"/>
  <c r="K1179" i="1"/>
  <c r="L1179" i="1"/>
  <c r="M1179" i="1"/>
  <c r="N1179" i="1"/>
  <c r="O1179" i="1"/>
  <c r="P1179" i="1"/>
  <c r="Q1179" i="1"/>
  <c r="R1179" i="1"/>
  <c r="S1179" i="1"/>
  <c r="T1179" i="1"/>
  <c r="U1179" i="1"/>
  <c r="K1144" i="1"/>
  <c r="L1144" i="1"/>
  <c r="M1144" i="1"/>
  <c r="N1144" i="1"/>
  <c r="O1144" i="1"/>
  <c r="P1144" i="1"/>
  <c r="Q1144" i="1"/>
  <c r="R1144" i="1"/>
  <c r="S1144" i="1"/>
  <c r="T1144" i="1"/>
  <c r="U1144" i="1"/>
  <c r="K1141" i="1"/>
  <c r="L1141" i="1"/>
  <c r="M1141" i="1"/>
  <c r="N1141" i="1"/>
  <c r="O1141" i="1"/>
  <c r="P1141" i="1"/>
  <c r="Q1141" i="1"/>
  <c r="R1141" i="1"/>
  <c r="S1141" i="1"/>
  <c r="T1141" i="1"/>
  <c r="U1141" i="1"/>
  <c r="K1132" i="1"/>
  <c r="L1132" i="1"/>
  <c r="M1132" i="1"/>
  <c r="N1132" i="1"/>
  <c r="O1132" i="1"/>
  <c r="P1132" i="1"/>
  <c r="Q1132" i="1"/>
  <c r="R1132" i="1"/>
  <c r="S1132" i="1"/>
  <c r="T1132" i="1"/>
  <c r="U1132" i="1"/>
  <c r="K1121" i="1"/>
  <c r="L1121" i="1"/>
  <c r="M1121" i="1"/>
  <c r="N1121" i="1"/>
  <c r="O1121" i="1"/>
  <c r="P1121" i="1"/>
  <c r="Q1121" i="1"/>
  <c r="R1121" i="1"/>
  <c r="S1121" i="1"/>
  <c r="T1121" i="1"/>
  <c r="U1121" i="1"/>
  <c r="K1109" i="1"/>
  <c r="L1109" i="1"/>
  <c r="M1109" i="1"/>
  <c r="N1109" i="1"/>
  <c r="O1109" i="1"/>
  <c r="P1109" i="1"/>
  <c r="Q1109" i="1"/>
  <c r="R1109" i="1"/>
  <c r="S1109" i="1"/>
  <c r="T1109" i="1"/>
  <c r="U1109" i="1"/>
  <c r="K1076" i="1"/>
  <c r="L1076" i="1"/>
  <c r="M1076" i="1"/>
  <c r="N1076" i="1"/>
  <c r="O1076" i="1"/>
  <c r="P1076" i="1"/>
  <c r="Q1076" i="1"/>
  <c r="R1076" i="1"/>
  <c r="S1076" i="1"/>
  <c r="T1076" i="1"/>
  <c r="U1076" i="1"/>
  <c r="K1057" i="1"/>
  <c r="L1057" i="1"/>
  <c r="M1057" i="1"/>
  <c r="N1057" i="1"/>
  <c r="O1057" i="1"/>
  <c r="P1057" i="1"/>
  <c r="Q1057" i="1"/>
  <c r="R1057" i="1"/>
  <c r="S1057" i="1"/>
  <c r="T1057" i="1"/>
  <c r="U1057" i="1"/>
  <c r="K1036" i="1"/>
  <c r="L1036" i="1"/>
  <c r="M1036" i="1"/>
  <c r="N1036" i="1"/>
  <c r="O1036" i="1"/>
  <c r="P1036" i="1"/>
  <c r="Q1036" i="1"/>
  <c r="R1036" i="1"/>
  <c r="S1036" i="1"/>
  <c r="T1036" i="1"/>
  <c r="U1036" i="1"/>
  <c r="K1034" i="1"/>
  <c r="L1034" i="1"/>
  <c r="M1034" i="1"/>
  <c r="N1034" i="1"/>
  <c r="O1034" i="1"/>
  <c r="P1034" i="1"/>
  <c r="Q1034" i="1"/>
  <c r="R1034" i="1"/>
  <c r="S1034" i="1"/>
  <c r="T1034" i="1"/>
  <c r="U1034" i="1"/>
  <c r="K1021" i="1"/>
  <c r="L1021" i="1"/>
  <c r="M1021" i="1"/>
  <c r="N1021" i="1"/>
  <c r="O1021" i="1"/>
  <c r="P1021" i="1"/>
  <c r="Q1021" i="1"/>
  <c r="R1021" i="1"/>
  <c r="S1021" i="1"/>
  <c r="T1021" i="1"/>
  <c r="U1021" i="1"/>
  <c r="K1002" i="1"/>
  <c r="L1002" i="1"/>
  <c r="M1002" i="1"/>
  <c r="N1002" i="1"/>
  <c r="O1002" i="1"/>
  <c r="P1002" i="1"/>
  <c r="Q1002" i="1"/>
  <c r="R1002" i="1"/>
  <c r="S1002" i="1"/>
  <c r="T1002" i="1"/>
  <c r="U1002" i="1"/>
  <c r="K997" i="1"/>
  <c r="K1224" i="1" s="1"/>
  <c r="K1228" i="1" s="1"/>
  <c r="L997" i="1"/>
  <c r="M997" i="1"/>
  <c r="N997" i="1"/>
  <c r="O997" i="1"/>
  <c r="P997" i="1"/>
  <c r="Q997" i="1"/>
  <c r="R997" i="1"/>
  <c r="S997" i="1"/>
  <c r="T997" i="1"/>
  <c r="U997" i="1"/>
  <c r="K981" i="1"/>
  <c r="L981" i="1"/>
  <c r="M981" i="1"/>
  <c r="N981" i="1"/>
  <c r="O981" i="1"/>
  <c r="P981" i="1"/>
  <c r="Q981" i="1"/>
  <c r="R981" i="1"/>
  <c r="S981" i="1"/>
  <c r="T981" i="1"/>
  <c r="U981" i="1"/>
  <c r="K959" i="1"/>
  <c r="L959" i="1"/>
  <c r="M959" i="1"/>
  <c r="N959" i="1"/>
  <c r="O959" i="1"/>
  <c r="P959" i="1"/>
  <c r="Q959" i="1"/>
  <c r="R959" i="1"/>
  <c r="S959" i="1"/>
  <c r="T959" i="1"/>
  <c r="U959" i="1"/>
  <c r="K929" i="1"/>
  <c r="L929" i="1"/>
  <c r="M929" i="1"/>
  <c r="N929" i="1"/>
  <c r="O929" i="1"/>
  <c r="P929" i="1"/>
  <c r="Q929" i="1"/>
  <c r="R929" i="1"/>
  <c r="S929" i="1"/>
  <c r="T929" i="1"/>
  <c r="U929" i="1"/>
  <c r="K904" i="1"/>
  <c r="L904" i="1"/>
  <c r="M904" i="1"/>
  <c r="N904" i="1"/>
  <c r="O904" i="1"/>
  <c r="P904" i="1"/>
  <c r="Q904" i="1"/>
  <c r="R904" i="1"/>
  <c r="S904" i="1"/>
  <c r="T904" i="1"/>
  <c r="U904" i="1"/>
  <c r="K874" i="1"/>
  <c r="L874" i="1"/>
  <c r="M874" i="1"/>
  <c r="N874" i="1"/>
  <c r="O874" i="1"/>
  <c r="P874" i="1"/>
  <c r="Q874" i="1"/>
  <c r="R874" i="1"/>
  <c r="S874" i="1"/>
  <c r="T874" i="1"/>
  <c r="U874" i="1"/>
  <c r="K856" i="1"/>
  <c r="L856" i="1"/>
  <c r="M856" i="1"/>
  <c r="N856" i="1"/>
  <c r="O856" i="1"/>
  <c r="P856" i="1"/>
  <c r="Q856" i="1"/>
  <c r="R856" i="1"/>
  <c r="S856" i="1"/>
  <c r="T856" i="1"/>
  <c r="U856" i="1"/>
  <c r="K826" i="1"/>
  <c r="L826" i="1"/>
  <c r="M826" i="1"/>
  <c r="N826" i="1"/>
  <c r="O826" i="1"/>
  <c r="P826" i="1"/>
  <c r="Q826" i="1"/>
  <c r="R826" i="1"/>
  <c r="S826" i="1"/>
  <c r="T826" i="1"/>
  <c r="U826" i="1"/>
  <c r="K816" i="1"/>
  <c r="L816" i="1"/>
  <c r="M816" i="1"/>
  <c r="N816" i="1"/>
  <c r="O816" i="1"/>
  <c r="P816" i="1"/>
  <c r="Q816" i="1"/>
  <c r="R816" i="1"/>
  <c r="S816" i="1"/>
  <c r="T816" i="1"/>
  <c r="U816" i="1"/>
  <c r="K809" i="1"/>
  <c r="L809" i="1"/>
  <c r="M809" i="1"/>
  <c r="N809" i="1"/>
  <c r="O809" i="1"/>
  <c r="P809" i="1"/>
  <c r="Q809" i="1"/>
  <c r="R809" i="1"/>
  <c r="S809" i="1"/>
  <c r="T809" i="1"/>
  <c r="U809" i="1"/>
  <c r="K795" i="1"/>
  <c r="L795" i="1"/>
  <c r="M795" i="1"/>
  <c r="N795" i="1"/>
  <c r="O795" i="1"/>
  <c r="P795" i="1"/>
  <c r="Q795" i="1"/>
  <c r="R795" i="1"/>
  <c r="S795" i="1"/>
  <c r="T795" i="1"/>
  <c r="U795" i="1"/>
  <c r="K791" i="1"/>
  <c r="L791" i="1"/>
  <c r="M791" i="1"/>
  <c r="N791" i="1"/>
  <c r="O791" i="1"/>
  <c r="P791" i="1"/>
  <c r="Q791" i="1"/>
  <c r="R791" i="1"/>
  <c r="S791" i="1"/>
  <c r="T791" i="1"/>
  <c r="U791" i="1"/>
  <c r="K781" i="1"/>
  <c r="L781" i="1"/>
  <c r="M781" i="1"/>
  <c r="N781" i="1"/>
  <c r="O781" i="1"/>
  <c r="P781" i="1"/>
  <c r="Q781" i="1"/>
  <c r="R781" i="1"/>
  <c r="S781" i="1"/>
  <c r="T781" i="1"/>
  <c r="U781" i="1"/>
  <c r="K778" i="1"/>
  <c r="L778" i="1"/>
  <c r="M778" i="1"/>
  <c r="N778" i="1"/>
  <c r="O778" i="1"/>
  <c r="P778" i="1"/>
  <c r="Q778" i="1"/>
  <c r="R778" i="1"/>
  <c r="S778" i="1"/>
  <c r="T778" i="1"/>
  <c r="U778" i="1"/>
  <c r="K764" i="1"/>
  <c r="L764" i="1"/>
  <c r="M764" i="1"/>
  <c r="N764" i="1"/>
  <c r="O764" i="1"/>
  <c r="P764" i="1"/>
  <c r="Q764" i="1"/>
  <c r="R764" i="1"/>
  <c r="S764" i="1"/>
  <c r="T764" i="1"/>
  <c r="U764" i="1"/>
  <c r="K753" i="1"/>
  <c r="L753" i="1"/>
  <c r="M753" i="1"/>
  <c r="N753" i="1"/>
  <c r="O753" i="1"/>
  <c r="P753" i="1"/>
  <c r="Q753" i="1"/>
  <c r="R753" i="1"/>
  <c r="S753" i="1"/>
  <c r="T753" i="1"/>
  <c r="U753" i="1"/>
  <c r="K748" i="1"/>
  <c r="L748" i="1"/>
  <c r="M748" i="1"/>
  <c r="N748" i="1"/>
  <c r="O748" i="1"/>
  <c r="P748" i="1"/>
  <c r="Q748" i="1"/>
  <c r="R748" i="1"/>
  <c r="S748" i="1"/>
  <c r="T748" i="1"/>
  <c r="U748" i="1"/>
  <c r="K731" i="1"/>
  <c r="L731" i="1"/>
  <c r="M731" i="1"/>
  <c r="N731" i="1"/>
  <c r="O731" i="1"/>
  <c r="P731" i="1"/>
  <c r="Q731" i="1"/>
  <c r="R731" i="1"/>
  <c r="S731" i="1"/>
  <c r="T731" i="1"/>
  <c r="U731" i="1"/>
  <c r="K729" i="1"/>
  <c r="L729" i="1"/>
  <c r="M729" i="1"/>
  <c r="N729" i="1"/>
  <c r="O729" i="1"/>
  <c r="P729" i="1"/>
  <c r="Q729" i="1"/>
  <c r="R729" i="1"/>
  <c r="S729" i="1"/>
  <c r="T729" i="1"/>
  <c r="U729" i="1"/>
  <c r="K712" i="1"/>
  <c r="L712" i="1"/>
  <c r="M712" i="1"/>
  <c r="N712" i="1"/>
  <c r="O712" i="1"/>
  <c r="P712" i="1"/>
  <c r="Q712" i="1"/>
  <c r="R712" i="1"/>
  <c r="S712" i="1"/>
  <c r="T712" i="1"/>
  <c r="U712" i="1"/>
  <c r="K674" i="1"/>
  <c r="L674" i="1"/>
  <c r="M674" i="1"/>
  <c r="N674" i="1"/>
  <c r="O674" i="1"/>
  <c r="P674" i="1"/>
  <c r="Q674" i="1"/>
  <c r="R674" i="1"/>
  <c r="S674" i="1"/>
  <c r="T674" i="1"/>
  <c r="U674" i="1"/>
  <c r="K653" i="1"/>
  <c r="L653" i="1"/>
  <c r="M653" i="1"/>
  <c r="N653" i="1"/>
  <c r="O653" i="1"/>
  <c r="P653" i="1"/>
  <c r="Q653" i="1"/>
  <c r="R653" i="1"/>
  <c r="S653" i="1"/>
  <c r="T653" i="1"/>
  <c r="U653" i="1"/>
  <c r="K641" i="1"/>
  <c r="L641" i="1"/>
  <c r="M641" i="1"/>
  <c r="N641" i="1"/>
  <c r="O641" i="1"/>
  <c r="P641" i="1"/>
  <c r="Q641" i="1"/>
  <c r="R641" i="1"/>
  <c r="S641" i="1"/>
  <c r="T641" i="1"/>
  <c r="U641" i="1"/>
  <c r="K597" i="1"/>
  <c r="L597" i="1"/>
  <c r="M597" i="1"/>
  <c r="N597" i="1"/>
  <c r="O597" i="1"/>
  <c r="P597" i="1"/>
  <c r="Q597" i="1"/>
  <c r="R597" i="1"/>
  <c r="S597" i="1"/>
  <c r="T597" i="1"/>
  <c r="U597" i="1"/>
  <c r="K585" i="1"/>
  <c r="L585" i="1"/>
  <c r="M585" i="1"/>
  <c r="N585" i="1"/>
  <c r="O585" i="1"/>
  <c r="P585" i="1"/>
  <c r="Q585" i="1"/>
  <c r="R585" i="1"/>
  <c r="S585" i="1"/>
  <c r="T585" i="1"/>
  <c r="U585" i="1"/>
  <c r="K578" i="1"/>
  <c r="L578" i="1"/>
  <c r="M578" i="1"/>
  <c r="N578" i="1"/>
  <c r="O578" i="1"/>
  <c r="P578" i="1"/>
  <c r="Q578" i="1"/>
  <c r="R578" i="1"/>
  <c r="S578" i="1"/>
  <c r="T578" i="1"/>
  <c r="U578" i="1"/>
  <c r="K569" i="1"/>
  <c r="L569" i="1"/>
  <c r="M569" i="1"/>
  <c r="N569" i="1"/>
  <c r="O569" i="1"/>
  <c r="P569" i="1"/>
  <c r="Q569" i="1"/>
  <c r="R569" i="1"/>
  <c r="S569" i="1"/>
  <c r="T569" i="1"/>
  <c r="U569" i="1"/>
  <c r="U547" i="1"/>
  <c r="K547" i="1"/>
  <c r="L547" i="1"/>
  <c r="M547" i="1"/>
  <c r="N547" i="1"/>
  <c r="O547" i="1"/>
  <c r="P547" i="1"/>
  <c r="Q547" i="1"/>
  <c r="R547" i="1"/>
  <c r="S547" i="1"/>
  <c r="T547" i="1"/>
  <c r="K533" i="1"/>
  <c r="L533" i="1"/>
  <c r="M533" i="1"/>
  <c r="N533" i="1"/>
  <c r="O533" i="1"/>
  <c r="P533" i="1"/>
  <c r="Q533" i="1"/>
  <c r="R533" i="1"/>
  <c r="S533" i="1"/>
  <c r="T533" i="1"/>
  <c r="U533" i="1"/>
  <c r="K502" i="1"/>
  <c r="L502" i="1"/>
  <c r="M502" i="1"/>
  <c r="N502" i="1"/>
  <c r="O502" i="1"/>
  <c r="P502" i="1"/>
  <c r="Q502" i="1"/>
  <c r="R502" i="1"/>
  <c r="S502" i="1"/>
  <c r="T502" i="1"/>
  <c r="U502" i="1"/>
  <c r="K483" i="1"/>
  <c r="L483" i="1"/>
  <c r="M483" i="1"/>
  <c r="N483" i="1"/>
  <c r="O483" i="1"/>
  <c r="P483" i="1"/>
  <c r="Q483" i="1"/>
  <c r="R483" i="1"/>
  <c r="S483" i="1"/>
  <c r="T483" i="1"/>
  <c r="U483" i="1"/>
  <c r="K453" i="1"/>
  <c r="L453" i="1"/>
  <c r="M453" i="1"/>
  <c r="N453" i="1"/>
  <c r="O453" i="1"/>
  <c r="P453" i="1"/>
  <c r="Q453" i="1"/>
  <c r="R453" i="1"/>
  <c r="S453" i="1"/>
  <c r="T453" i="1"/>
  <c r="U453" i="1"/>
  <c r="K404" i="1"/>
  <c r="L404" i="1"/>
  <c r="M404" i="1"/>
  <c r="N404" i="1"/>
  <c r="O404" i="1"/>
  <c r="P404" i="1"/>
  <c r="Q404" i="1"/>
  <c r="R404" i="1"/>
  <c r="S404" i="1"/>
  <c r="T404" i="1"/>
  <c r="U404" i="1"/>
  <c r="K378" i="1"/>
  <c r="L378" i="1"/>
  <c r="M378" i="1"/>
  <c r="N378" i="1"/>
  <c r="O378" i="1"/>
  <c r="P378" i="1"/>
  <c r="Q378" i="1"/>
  <c r="R378" i="1"/>
  <c r="S378" i="1"/>
  <c r="T378" i="1"/>
  <c r="U378" i="1"/>
  <c r="K353" i="1"/>
  <c r="L353" i="1"/>
  <c r="M353" i="1"/>
  <c r="N353" i="1"/>
  <c r="O353" i="1"/>
  <c r="P353" i="1"/>
  <c r="Q353" i="1"/>
  <c r="R353" i="1"/>
  <c r="S353" i="1"/>
  <c r="T353" i="1"/>
  <c r="U353" i="1"/>
  <c r="K330" i="1"/>
  <c r="L330" i="1"/>
  <c r="M330" i="1"/>
  <c r="N330" i="1"/>
  <c r="O330" i="1"/>
  <c r="P330" i="1"/>
  <c r="Q330" i="1"/>
  <c r="R330" i="1"/>
  <c r="S330" i="1"/>
  <c r="T330" i="1"/>
  <c r="U330" i="1"/>
  <c r="K326" i="1"/>
  <c r="L326" i="1"/>
  <c r="M326" i="1"/>
  <c r="N326" i="1"/>
  <c r="O326" i="1"/>
  <c r="P326" i="1"/>
  <c r="Q326" i="1"/>
  <c r="R326" i="1"/>
  <c r="S326" i="1"/>
  <c r="T326" i="1"/>
  <c r="U326" i="1"/>
  <c r="K319" i="1"/>
  <c r="L319" i="1"/>
  <c r="M319" i="1"/>
  <c r="N319" i="1"/>
  <c r="O319" i="1"/>
  <c r="P319" i="1"/>
  <c r="Q319" i="1"/>
  <c r="R319" i="1"/>
  <c r="S319" i="1"/>
  <c r="T319" i="1"/>
  <c r="U319" i="1"/>
  <c r="K305" i="1"/>
  <c r="L305" i="1"/>
  <c r="M305" i="1"/>
  <c r="N305" i="1"/>
  <c r="O305" i="1"/>
  <c r="P305" i="1"/>
  <c r="Q305" i="1"/>
  <c r="R305" i="1"/>
  <c r="S305" i="1"/>
  <c r="T305" i="1"/>
  <c r="U305" i="1"/>
  <c r="K295" i="1"/>
  <c r="L295" i="1"/>
  <c r="M295" i="1"/>
  <c r="N295" i="1"/>
  <c r="O295" i="1"/>
  <c r="P295" i="1"/>
  <c r="Q295" i="1"/>
  <c r="R295" i="1"/>
  <c r="S295" i="1"/>
  <c r="T295" i="1"/>
  <c r="U295" i="1"/>
  <c r="K278" i="1"/>
  <c r="L278" i="1"/>
  <c r="M278" i="1"/>
  <c r="N278" i="1"/>
  <c r="O278" i="1"/>
  <c r="P278" i="1"/>
  <c r="Q278" i="1"/>
  <c r="R278" i="1"/>
  <c r="S278" i="1"/>
  <c r="T278" i="1"/>
  <c r="U278" i="1"/>
  <c r="K239" i="1"/>
  <c r="L239" i="1"/>
  <c r="M239" i="1"/>
  <c r="N239" i="1"/>
  <c r="O239" i="1"/>
  <c r="P239" i="1"/>
  <c r="Q239" i="1"/>
  <c r="R239" i="1"/>
  <c r="S239" i="1"/>
  <c r="T239" i="1"/>
  <c r="U239" i="1"/>
  <c r="K205" i="1"/>
  <c r="L205" i="1"/>
  <c r="M205" i="1"/>
  <c r="N205" i="1"/>
  <c r="O205" i="1"/>
  <c r="P205" i="1"/>
  <c r="Q205" i="1"/>
  <c r="R205" i="1"/>
  <c r="S205" i="1"/>
  <c r="T205" i="1"/>
  <c r="U205" i="1"/>
  <c r="M147" i="1"/>
  <c r="N147" i="1"/>
  <c r="O147" i="1"/>
  <c r="P147" i="1"/>
  <c r="Q147" i="1"/>
  <c r="R147" i="1"/>
  <c r="S147" i="1"/>
  <c r="T147" i="1"/>
  <c r="U147" i="1"/>
  <c r="L147" i="1"/>
  <c r="K147" i="1"/>
  <c r="M115" i="1"/>
  <c r="N115" i="1"/>
  <c r="O115" i="1"/>
  <c r="P115" i="1"/>
  <c r="Q115" i="1"/>
  <c r="R115" i="1"/>
  <c r="S115" i="1"/>
  <c r="T115" i="1"/>
  <c r="U115" i="1"/>
  <c r="L115" i="1"/>
  <c r="K115" i="1"/>
  <c r="M108" i="1"/>
  <c r="N108" i="1"/>
  <c r="O108" i="1"/>
  <c r="P108" i="1"/>
  <c r="Q108" i="1"/>
  <c r="R108" i="1"/>
  <c r="S108" i="1"/>
  <c r="T108" i="1"/>
  <c r="U108" i="1"/>
  <c r="L108" i="1"/>
  <c r="K108" i="1"/>
  <c r="M65" i="1"/>
  <c r="N65" i="1"/>
  <c r="O65" i="1"/>
  <c r="P65" i="1"/>
  <c r="Q65" i="1"/>
  <c r="R65" i="1"/>
  <c r="S65" i="1"/>
  <c r="T65" i="1"/>
  <c r="U65" i="1"/>
  <c r="L65" i="1"/>
  <c r="K65" i="1"/>
  <c r="M57" i="1"/>
  <c r="N57" i="1"/>
  <c r="O57" i="1"/>
  <c r="P57" i="1"/>
  <c r="Q57" i="1"/>
  <c r="R57" i="1"/>
  <c r="S57" i="1"/>
  <c r="T57" i="1"/>
  <c r="U57" i="1"/>
  <c r="L57" i="1"/>
  <c r="K57" i="1"/>
  <c r="M36" i="1"/>
  <c r="N36" i="1"/>
  <c r="O36" i="1"/>
  <c r="P36" i="1"/>
  <c r="Q36" i="1"/>
  <c r="R36" i="1"/>
  <c r="S36" i="1"/>
  <c r="T36" i="1"/>
  <c r="U36" i="1"/>
  <c r="L36" i="1"/>
  <c r="K3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L23" i="1"/>
  <c r="M23" i="1"/>
  <c r="N23" i="1"/>
  <c r="O23" i="1"/>
  <c r="P23" i="1"/>
  <c r="Q23" i="1"/>
  <c r="R23" i="1"/>
  <c r="S23" i="1"/>
  <c r="T23" i="1"/>
  <c r="U23" i="1"/>
  <c r="K23" i="1"/>
  <c r="H436" i="1"/>
  <c r="H510" i="1"/>
  <c r="H645" i="1"/>
  <c r="H514" i="1"/>
  <c r="H747" i="1"/>
  <c r="H265" i="1"/>
  <c r="H267" i="1"/>
  <c r="H425" i="1"/>
  <c r="H777" i="1"/>
  <c r="H429" i="1"/>
  <c r="H1173" i="1"/>
  <c r="H434" i="1"/>
  <c r="H1125" i="1"/>
  <c r="H506" i="1"/>
  <c r="H487" i="1"/>
  <c r="H426" i="1"/>
  <c r="H268" i="1"/>
  <c r="H488" i="1"/>
  <c r="H202" i="1"/>
  <c r="H964" i="1"/>
  <c r="H432" i="1"/>
  <c r="H447" i="1"/>
  <c r="H765" i="1"/>
  <c r="H884" i="1"/>
  <c r="H1020" i="1"/>
  <c r="H507" i="1"/>
  <c r="H1003" i="1"/>
  <c r="H449" i="1"/>
  <c r="H701" i="1"/>
  <c r="H441" i="1"/>
  <c r="H1188" i="1"/>
  <c r="H445" i="1"/>
  <c r="H704" i="1"/>
  <c r="H318" i="1"/>
  <c r="H422" i="1"/>
  <c r="H699" i="1"/>
  <c r="H512" i="1"/>
  <c r="H140" i="1"/>
  <c r="H382" i="1"/>
  <c r="H775" i="1"/>
  <c r="H438" i="1"/>
  <c r="H894" i="1"/>
  <c r="H581" i="1"/>
  <c r="H435" i="1"/>
  <c r="H437" i="1"/>
  <c r="H70" i="1"/>
  <c r="H102" i="1"/>
  <c r="H878" i="1"/>
  <c r="H100" i="1"/>
  <c r="H68" i="1"/>
  <c r="H431" i="1"/>
  <c r="H1176" i="1"/>
  <c r="H430" i="1"/>
  <c r="H492" i="1"/>
  <c r="H69" i="1"/>
  <c r="H354" i="1"/>
  <c r="H433" i="1"/>
  <c r="H1015" i="1"/>
  <c r="H698" i="1"/>
  <c r="H504" i="1"/>
  <c r="H191" i="1"/>
  <c r="H84" i="1"/>
  <c r="H511" i="1"/>
  <c r="H118" i="1"/>
  <c r="H66" i="1"/>
  <c r="H421" i="1"/>
  <c r="H95" i="1"/>
  <c r="H67" i="1"/>
  <c r="H580" i="1"/>
  <c r="H101" i="1"/>
  <c r="H1117" i="1"/>
  <c r="H896" i="1"/>
  <c r="H251" i="1"/>
  <c r="H832" i="1"/>
  <c r="H1082" i="1"/>
  <c r="H119" i="1"/>
  <c r="H587" i="1"/>
  <c r="H1136" i="1"/>
  <c r="H439" i="1"/>
  <c r="H688" i="1"/>
  <c r="H262" i="1"/>
  <c r="H248" i="1"/>
  <c r="H310" i="1"/>
  <c r="H1217" i="1"/>
  <c r="H976" i="1"/>
  <c r="H829" i="1"/>
  <c r="H122" i="1"/>
  <c r="H573" i="1"/>
  <c r="H637" i="1"/>
  <c r="H1196" i="1"/>
  <c r="H543" i="1"/>
  <c r="H766" i="1"/>
  <c r="H542" i="1"/>
  <c r="H1164" i="1"/>
  <c r="H85" i="1"/>
  <c r="H960" i="1"/>
  <c r="H296" i="1"/>
  <c r="H755" i="1"/>
  <c r="H977" i="1"/>
  <c r="H872" i="1"/>
  <c r="H442" i="1"/>
  <c r="H146" i="1"/>
  <c r="H127" i="1"/>
  <c r="H885" i="1"/>
  <c r="H776" i="1"/>
  <c r="H651" i="1"/>
  <c r="H678" i="1"/>
  <c r="H619" i="1"/>
  <c r="H423" i="1"/>
  <c r="H1126" i="1"/>
  <c r="H106" i="1"/>
  <c r="H1147" i="1"/>
  <c r="H204" i="1"/>
  <c r="H984" i="1"/>
  <c r="H968" i="1"/>
  <c r="H695" i="1"/>
  <c r="H103" i="1"/>
  <c r="H254" i="1"/>
  <c r="H1064" i="1"/>
  <c r="H771" i="1"/>
  <c r="H892" i="1"/>
  <c r="H591" i="1"/>
  <c r="H770" i="1"/>
  <c r="H972" i="1"/>
  <c r="H428" i="1"/>
  <c r="H241" i="1"/>
  <c r="H244" i="1"/>
  <c r="H1032" i="1"/>
  <c r="H992" i="1"/>
  <c r="H679" i="1"/>
  <c r="H384" i="1"/>
  <c r="H1010" i="1"/>
  <c r="H237" i="1"/>
  <c r="H448" i="1"/>
  <c r="H1073" i="1"/>
  <c r="H181" i="1"/>
  <c r="H963" i="1"/>
  <c r="H1033" i="1"/>
  <c r="H141" i="1"/>
  <c r="H144" i="1"/>
  <c r="H922" i="1"/>
  <c r="H1165" i="1"/>
  <c r="H313" i="1"/>
  <c r="H876" i="1"/>
  <c r="H814" i="1"/>
  <c r="H737" i="1"/>
  <c r="H500" i="1"/>
  <c r="H890" i="1"/>
  <c r="H994" i="1"/>
  <c r="H223" i="1"/>
  <c r="H881" i="1"/>
  <c r="H189" i="1"/>
  <c r="H970" i="1"/>
  <c r="H534" i="1"/>
  <c r="H257" i="1"/>
  <c r="H246" i="1"/>
  <c r="H287" i="1"/>
  <c r="H203" i="1"/>
  <c r="H440" i="1"/>
  <c r="H1157" i="1"/>
  <c r="H252" i="1"/>
  <c r="H1152" i="1"/>
  <c r="H275" i="1"/>
  <c r="H767" i="1"/>
  <c r="H991" i="1"/>
  <c r="H234" i="1"/>
  <c r="H197" i="1"/>
  <c r="H72" i="1"/>
  <c r="H1112" i="1"/>
  <c r="H877" i="1"/>
  <c r="H403" i="1"/>
  <c r="H810" i="1"/>
  <c r="H905" i="1"/>
  <c r="H17" i="1"/>
  <c r="H815" i="1"/>
  <c r="H1103" i="1"/>
  <c r="H1166" i="1"/>
  <c r="H218" i="1"/>
  <c r="H10" i="1"/>
  <c r="H978" i="1"/>
  <c r="H491" i="1"/>
  <c r="H392" i="1"/>
  <c r="H207" i="1"/>
  <c r="H55" i="1"/>
  <c r="H873" i="1"/>
  <c r="H857" i="1"/>
  <c r="H1065" i="1"/>
  <c r="H380" i="1"/>
  <c r="H1026" i="1"/>
  <c r="H451" i="1"/>
  <c r="H576" i="1"/>
  <c r="H1046" i="1"/>
  <c r="H646" i="1"/>
  <c r="H389" i="1"/>
  <c r="H538" i="1"/>
  <c r="H793" i="1"/>
  <c r="H941" i="1"/>
  <c r="H482" i="1"/>
  <c r="H206" i="1"/>
  <c r="H931" i="1"/>
  <c r="H945" i="1"/>
  <c r="H45" i="1"/>
  <c r="H933" i="1"/>
  <c r="H769" i="1"/>
  <c r="H44" i="1"/>
  <c r="H452" i="1"/>
  <c r="H401" i="1"/>
  <c r="H1108" i="1"/>
  <c r="H593" i="1"/>
  <c r="H862" i="1"/>
  <c r="H600" i="1"/>
  <c r="H1122" i="1"/>
  <c r="H317" i="1"/>
  <c r="H1162" i="1"/>
  <c r="H592" i="1"/>
  <c r="H980" i="1"/>
  <c r="H271" i="1"/>
  <c r="H539" i="1"/>
  <c r="H226" i="1"/>
  <c r="H903" i="1"/>
  <c r="H1004" i="1"/>
  <c r="H1206" i="1"/>
  <c r="H966" i="1"/>
  <c r="H583" i="1"/>
  <c r="H15" i="1"/>
  <c r="H98" i="1"/>
  <c r="H861" i="1"/>
  <c r="H357" i="1"/>
  <c r="H220" i="1"/>
  <c r="H889" i="1"/>
  <c r="H489" i="1"/>
  <c r="H280" i="1"/>
  <c r="H800" i="1"/>
  <c r="H406" i="1"/>
  <c r="H26" i="1"/>
  <c r="H1019" i="1"/>
  <c r="H1177" i="1"/>
  <c r="H1067" i="1"/>
  <c r="H450" i="1"/>
  <c r="H1092" i="1"/>
  <c r="H273" i="1"/>
  <c r="H654" i="1"/>
  <c r="H1016" i="1"/>
  <c r="H893" i="1"/>
  <c r="H227" i="1"/>
  <c r="H24" i="1"/>
  <c r="H211" i="1"/>
  <c r="H1212" i="1"/>
  <c r="H546" i="1"/>
  <c r="H379" i="1"/>
  <c r="H253" i="1"/>
  <c r="H309" i="1"/>
  <c r="H727" i="1"/>
  <c r="H738" i="1"/>
  <c r="H402" i="1"/>
  <c r="H1084" i="1"/>
  <c r="H414" i="1"/>
  <c r="H1175" i="1"/>
  <c r="H388" i="1"/>
  <c r="H687" i="1"/>
  <c r="H334" i="1"/>
  <c r="H979" i="1"/>
  <c r="H942" i="1"/>
  <c r="H709" i="1"/>
  <c r="H307" i="1"/>
  <c r="H570" i="1"/>
  <c r="H311" i="1"/>
  <c r="H503" i="1"/>
  <c r="H399" i="1"/>
  <c r="H99" i="1"/>
  <c r="H137" i="1"/>
  <c r="H1097" i="1"/>
  <c r="H1063" i="1"/>
  <c r="H626" i="1"/>
  <c r="H279" i="1"/>
  <c r="H739" i="1"/>
  <c r="H42" i="1"/>
  <c r="H553" i="1"/>
  <c r="H693" i="1"/>
  <c r="H844" i="1"/>
  <c r="H786" i="1"/>
  <c r="H582" i="1"/>
  <c r="H756" i="1"/>
  <c r="H362" i="1"/>
  <c r="H117" i="1"/>
  <c r="H325" i="1"/>
  <c r="H228" i="1"/>
  <c r="H1091" i="1"/>
  <c r="H331" i="1"/>
  <c r="H917" i="1"/>
  <c r="H696" i="1"/>
  <c r="H343" i="1"/>
  <c r="H1104" i="1"/>
  <c r="H312" i="1"/>
  <c r="H14" i="1"/>
  <c r="H567" i="1"/>
  <c r="H225" i="1"/>
  <c r="H993" i="1"/>
  <c r="H612" i="1"/>
  <c r="H1154" i="1"/>
  <c r="H112" i="1"/>
  <c r="H446" i="1"/>
  <c r="H902" i="1"/>
  <c r="H509" i="1"/>
  <c r="H264" i="1"/>
  <c r="H759" i="1"/>
  <c r="H199" i="1"/>
  <c r="H284" i="1"/>
  <c r="H501" i="1"/>
  <c r="H35" i="1"/>
  <c r="H366" i="1"/>
  <c r="H136" i="1"/>
  <c r="H702" i="1"/>
  <c r="H80" i="1"/>
  <c r="H321" i="1"/>
  <c r="H644" i="1"/>
  <c r="H1186" i="1"/>
  <c r="H919" i="1"/>
  <c r="H1039" i="1"/>
  <c r="H229" i="1"/>
  <c r="H148" i="1"/>
  <c r="H149" i="1" s="1"/>
  <c r="F16" i="2" s="1"/>
  <c r="H950" i="1"/>
  <c r="H8" i="1"/>
  <c r="H365" i="1"/>
  <c r="H930" i="1"/>
  <c r="H852" i="1"/>
  <c r="H706" i="1"/>
  <c r="H536" i="1"/>
  <c r="H555" i="1"/>
  <c r="H819" i="1"/>
  <c r="H1060" i="1"/>
  <c r="H722" i="1"/>
  <c r="H371" i="1"/>
  <c r="H196" i="1"/>
  <c r="H409" i="1"/>
  <c r="H1218" i="1"/>
  <c r="H34" i="1"/>
  <c r="H340" i="1"/>
  <c r="H575" i="1"/>
  <c r="H1110" i="1"/>
  <c r="H596" i="1"/>
  <c r="H772" i="1"/>
  <c r="H131" i="1"/>
  <c r="H1048" i="1"/>
  <c r="H1128" i="1"/>
  <c r="H1163" i="1"/>
  <c r="H172" i="1"/>
  <c r="H216" i="1"/>
  <c r="H1221" i="1"/>
  <c r="H989" i="1"/>
  <c r="H875" i="1"/>
  <c r="H324" i="1"/>
  <c r="H158" i="1"/>
  <c r="H975" i="1"/>
  <c r="H1146" i="1"/>
  <c r="H104" i="1"/>
  <c r="H566" i="1"/>
  <c r="H1129" i="1"/>
  <c r="H210" i="1"/>
  <c r="H1008" i="1"/>
  <c r="H683" i="1"/>
  <c r="H1131" i="1"/>
  <c r="H513" i="1"/>
  <c r="H1077" i="1"/>
  <c r="H954" i="1"/>
  <c r="H163" i="1"/>
  <c r="H1169" i="1"/>
  <c r="H33" i="1"/>
  <c r="H1085" i="1"/>
  <c r="H215" i="1"/>
  <c r="H1047" i="1"/>
  <c r="H953" i="1"/>
  <c r="H694" i="1"/>
  <c r="H664" i="1"/>
  <c r="H289" i="1"/>
  <c r="H740" i="1"/>
  <c r="H982" i="1"/>
  <c r="H652" i="1"/>
  <c r="H274" i="1"/>
  <c r="H138" i="1"/>
  <c r="H1042" i="1"/>
  <c r="H1070" i="1"/>
  <c r="H598" i="1"/>
  <c r="H32" i="1"/>
  <c r="H719" i="1"/>
  <c r="H1049" i="1"/>
  <c r="H390" i="1"/>
  <c r="H983" i="1"/>
  <c r="H348" i="1"/>
  <c r="H376" i="1"/>
  <c r="H154" i="1"/>
  <c r="H394" i="1"/>
  <c r="H1119" i="1"/>
  <c r="H416" i="1"/>
  <c r="H1198" i="1"/>
  <c r="H383" i="1"/>
  <c r="H1145" i="1"/>
  <c r="H928" i="1"/>
  <c r="H1079" i="1"/>
  <c r="H213" i="1"/>
  <c r="H184" i="1"/>
  <c r="H1137" i="1"/>
  <c r="H1201" i="1"/>
  <c r="H320" i="1"/>
  <c r="H1105" i="1"/>
  <c r="H627" i="1"/>
  <c r="H194" i="1"/>
  <c r="H224" i="1"/>
  <c r="H594" i="1"/>
  <c r="H130" i="1"/>
  <c r="H171" i="1"/>
  <c r="H711" i="1"/>
  <c r="H1168" i="1"/>
  <c r="H790" i="1"/>
  <c r="H231" i="1"/>
  <c r="H955" i="1"/>
  <c r="H1116" i="1"/>
  <c r="H1030" i="1"/>
  <c r="H799" i="1"/>
  <c r="H526" i="1"/>
  <c r="H927" i="1"/>
  <c r="H859" i="1"/>
  <c r="H895" i="1"/>
  <c r="H1075" i="1"/>
  <c r="H669" i="1"/>
  <c r="H356" i="1"/>
  <c r="H1151" i="1"/>
  <c r="H660" i="1"/>
  <c r="H789" i="1"/>
  <c r="H667" i="1"/>
  <c r="H1156" i="1"/>
  <c r="H1069" i="1"/>
  <c r="H1018" i="1"/>
  <c r="H322" i="1"/>
  <c r="H1197" i="1"/>
  <c r="H359" i="1"/>
  <c r="H1007" i="1"/>
  <c r="H367" i="1"/>
  <c r="H151" i="1"/>
  <c r="H1143" i="1"/>
  <c r="H1058" i="1"/>
  <c r="H110" i="1"/>
  <c r="H408" i="1"/>
  <c r="H642" i="1"/>
  <c r="H31" i="1"/>
  <c r="H710" i="1"/>
  <c r="H418" i="1"/>
  <c r="H1055" i="1"/>
  <c r="H1086" i="1"/>
  <c r="H393" i="1"/>
  <c r="H186" i="1"/>
  <c r="H1040" i="1"/>
  <c r="H689" i="1"/>
  <c r="H833" i="1"/>
  <c r="H806" i="1"/>
  <c r="H1029" i="1"/>
  <c r="H714" i="1"/>
  <c r="H391" i="1"/>
  <c r="H657" i="1"/>
  <c r="H1150" i="1"/>
  <c r="H541" i="1"/>
  <c r="H58" i="1"/>
  <c r="H342" i="1"/>
  <c r="H142" i="1"/>
  <c r="H577" i="1"/>
  <c r="H306" i="1"/>
  <c r="H924" i="1"/>
  <c r="H1059" i="1"/>
  <c r="H1023" i="1"/>
  <c r="H723" i="1"/>
  <c r="H1089" i="1"/>
  <c r="H200" i="1"/>
  <c r="H263" i="1"/>
  <c r="H338" i="1"/>
  <c r="H387" i="1"/>
  <c r="H255" i="1"/>
  <c r="H1185" i="1"/>
  <c r="H949" i="1"/>
  <c r="H1012" i="1"/>
  <c r="H643" i="1"/>
  <c r="H261" i="1"/>
  <c r="H969" i="1"/>
  <c r="H1088" i="1"/>
  <c r="H37" i="1"/>
  <c r="H165" i="1"/>
  <c r="H373" i="1"/>
  <c r="H921" i="1"/>
  <c r="H763" i="1"/>
  <c r="H121" i="1"/>
  <c r="H377" i="1"/>
  <c r="H125" i="1"/>
  <c r="H49" i="1"/>
  <c r="H344" i="1"/>
  <c r="H1054" i="1"/>
  <c r="H332" i="1"/>
  <c r="H1071" i="1"/>
  <c r="H817" i="1"/>
  <c r="H640" i="1"/>
  <c r="H532" i="1"/>
  <c r="H405" i="1"/>
  <c r="H19" i="1"/>
  <c r="H673" i="1"/>
  <c r="H1005" i="1"/>
  <c r="H971" i="1"/>
  <c r="H1139" i="1"/>
  <c r="H685" i="1"/>
  <c r="H505" i="1"/>
  <c r="H1101" i="1"/>
  <c r="H361" i="1"/>
  <c r="H1017" i="1"/>
  <c r="H882" i="1"/>
  <c r="H397" i="1"/>
  <c r="H762" i="1"/>
  <c r="H665" i="1"/>
  <c r="H350" i="1"/>
  <c r="H749" i="1"/>
  <c r="H1183" i="1"/>
  <c r="H628" i="1"/>
  <c r="H825" i="1"/>
  <c r="H521" i="1"/>
  <c r="H946" i="1"/>
  <c r="H537" i="1"/>
  <c r="H571" i="1"/>
  <c r="H1123" i="1"/>
  <c r="H956" i="1"/>
  <c r="H1194" i="1"/>
  <c r="H1208" i="1"/>
  <c r="H1098" i="1"/>
  <c r="H18" i="1"/>
  <c r="H916" i="1"/>
  <c r="H339" i="1"/>
  <c r="H1180" i="1"/>
  <c r="H290" i="1"/>
  <c r="H485" i="1"/>
  <c r="H730" i="1"/>
  <c r="H731" i="1" s="1"/>
  <c r="H952" i="1"/>
  <c r="H170" i="1"/>
  <c r="H39" i="1"/>
  <c r="H797" i="1"/>
  <c r="H684" i="1"/>
  <c r="H883" i="1"/>
  <c r="H358" i="1"/>
  <c r="H1014" i="1"/>
  <c r="H155" i="1"/>
  <c r="H1038" i="1"/>
  <c r="H1138" i="1"/>
  <c r="H1184" i="1"/>
  <c r="H1130" i="1"/>
  <c r="H721" i="1"/>
  <c r="H906" i="1"/>
  <c r="H1009" i="1"/>
  <c r="H586" i="1"/>
  <c r="H1134" i="1"/>
  <c r="H1099" i="1"/>
  <c r="H733" i="1"/>
  <c r="H355" i="1"/>
  <c r="H1013" i="1"/>
  <c r="H899" i="1"/>
  <c r="H288" i="1"/>
  <c r="H1022" i="1"/>
  <c r="H887" i="1"/>
  <c r="H920" i="1"/>
  <c r="H91" i="1"/>
  <c r="H564" i="1"/>
  <c r="H774" i="1"/>
  <c r="H614" i="1"/>
  <c r="H648" i="1"/>
  <c r="H232" i="1"/>
  <c r="H840" i="1"/>
  <c r="H139" i="1"/>
  <c r="H529" i="1"/>
  <c r="H493" i="1"/>
  <c r="H183" i="1"/>
  <c r="H743" i="1"/>
  <c r="H16" i="1"/>
  <c r="H999" i="1"/>
  <c r="H839" i="1"/>
  <c r="H961" i="1"/>
  <c r="H855" i="1"/>
  <c r="H617" i="1"/>
  <c r="H812" i="1"/>
  <c r="H1127" i="1"/>
  <c r="H152" i="1"/>
  <c r="H868" i="1"/>
  <c r="H314" i="1"/>
  <c r="H86" i="1"/>
  <c r="H940" i="1"/>
  <c r="H672" i="1"/>
  <c r="H551" i="1"/>
  <c r="H911" i="1"/>
  <c r="H1148" i="1"/>
  <c r="H9" i="1"/>
  <c r="H178" i="1"/>
  <c r="H1200" i="1"/>
  <c r="H1083" i="1"/>
  <c r="H212" i="1"/>
  <c r="H692" i="1"/>
  <c r="H787" i="1"/>
  <c r="H746" i="1"/>
  <c r="H527" i="1"/>
  <c r="H1102" i="1"/>
  <c r="H243" i="1"/>
  <c r="H30" i="1"/>
  <c r="H381" i="1"/>
  <c r="H1181" i="1"/>
  <c r="H79" i="1"/>
  <c r="H838" i="1"/>
  <c r="H160" i="1"/>
  <c r="H561" i="1"/>
  <c r="H62" i="1"/>
  <c r="H918" i="1"/>
  <c r="H486" i="1"/>
  <c r="H898" i="1"/>
  <c r="H761" i="1"/>
  <c r="H352" i="1"/>
  <c r="H556" i="1"/>
  <c r="H1053" i="1"/>
  <c r="H386" i="1"/>
  <c r="H169" i="1"/>
  <c r="H490" i="1"/>
  <c r="H988" i="1"/>
  <c r="H1158" i="1"/>
  <c r="H900" i="1"/>
  <c r="H1202" i="1"/>
  <c r="H369" i="1"/>
  <c r="H1216" i="1"/>
  <c r="H1027" i="1"/>
  <c r="H164" i="1"/>
  <c r="H1161" i="1"/>
  <c r="H498" i="1"/>
  <c r="H134" i="1"/>
  <c r="H51" i="1"/>
  <c r="H610" i="1"/>
  <c r="H1081" i="1"/>
  <c r="H22" i="1"/>
  <c r="H61" i="1"/>
  <c r="H221" i="1"/>
  <c r="H497" i="1"/>
  <c r="H1174" i="1"/>
  <c r="H880" i="1"/>
  <c r="H1024" i="1"/>
  <c r="H132" i="1"/>
  <c r="H1207" i="1"/>
  <c r="H105" i="1"/>
  <c r="H150" i="1"/>
  <c r="H1115" i="1"/>
  <c r="H523" i="1"/>
  <c r="H528" i="1"/>
  <c r="H524" i="1"/>
  <c r="H998" i="1"/>
  <c r="H996" i="1"/>
  <c r="H499" i="1"/>
  <c r="H913" i="1"/>
  <c r="H333" i="1"/>
  <c r="H283" i="1"/>
  <c r="H143" i="1"/>
  <c r="H6" i="1"/>
  <c r="H846" i="1"/>
  <c r="H1044" i="1"/>
  <c r="H1149" i="1"/>
  <c r="H1171" i="1"/>
  <c r="H1191" i="1"/>
  <c r="H1111" i="1"/>
  <c r="H1095" i="1"/>
  <c r="H962" i="1"/>
  <c r="H1090" i="1"/>
  <c r="H1001" i="1"/>
  <c r="H703" i="1"/>
  <c r="H618" i="1"/>
  <c r="H52" i="1"/>
  <c r="H46" i="1"/>
  <c r="H549" i="1"/>
  <c r="H754" i="1"/>
  <c r="H162" i="1"/>
  <c r="H63" i="1"/>
  <c r="H661" i="1"/>
  <c r="H12" i="1"/>
  <c r="H190" i="1"/>
  <c r="H897" i="1"/>
  <c r="H407" i="1"/>
  <c r="H548" i="1"/>
  <c r="H843" i="1"/>
  <c r="H410" i="1"/>
  <c r="H375" i="1"/>
  <c r="H864" i="1"/>
  <c r="H1199" i="1"/>
  <c r="H1074" i="1"/>
  <c r="H601" i="1"/>
  <c r="H943" i="1"/>
  <c r="H805" i="1"/>
  <c r="H735" i="1"/>
  <c r="H986" i="1"/>
  <c r="H768" i="1"/>
  <c r="H308" i="1"/>
  <c r="H111" i="1"/>
  <c r="H1211" i="1"/>
  <c r="H1203" i="1"/>
  <c r="H879" i="1"/>
  <c r="H973" i="1"/>
  <c r="H456" i="1"/>
  <c r="H337" i="1"/>
  <c r="H515" i="1"/>
  <c r="H705" i="1"/>
  <c r="H250" i="1"/>
  <c r="H848" i="1"/>
  <c r="H412" i="1"/>
  <c r="H1052" i="1"/>
  <c r="H736" i="1"/>
  <c r="H745" i="1"/>
  <c r="H818" i="1"/>
  <c r="H1133" i="1"/>
  <c r="H368" i="1"/>
  <c r="H27" i="1"/>
  <c r="H29" i="1"/>
  <c r="H424" i="1"/>
  <c r="H995" i="1"/>
  <c r="H372" i="1"/>
  <c r="H236" i="1"/>
  <c r="H166" i="1"/>
  <c r="H1215" i="1"/>
  <c r="H910" i="1"/>
  <c r="H621" i="1"/>
  <c r="H820" i="1"/>
  <c r="H1050" i="1"/>
  <c r="H260" i="1"/>
  <c r="H886" i="1"/>
  <c r="H1031" i="1"/>
  <c r="H21" i="1"/>
  <c r="H396" i="1"/>
  <c r="H176" i="1"/>
  <c r="H419" i="1"/>
  <c r="H670" i="1"/>
  <c r="H341" i="1"/>
  <c r="H135" i="1"/>
  <c r="H572" i="1"/>
  <c r="H824" i="1"/>
  <c r="H522" i="1"/>
  <c r="H276" i="1"/>
  <c r="H690" i="1"/>
  <c r="H990" i="1"/>
  <c r="H803" i="1"/>
  <c r="H851" i="1"/>
  <c r="H792" i="1"/>
  <c r="H395" i="1"/>
  <c r="H1011" i="1"/>
  <c r="H821" i="1"/>
  <c r="H936" i="1"/>
  <c r="H114" i="1"/>
  <c r="H302" i="1"/>
  <c r="H725" i="1"/>
  <c r="H1170" i="1"/>
  <c r="H802" i="1"/>
  <c r="H1006" i="1"/>
  <c r="H574" i="1"/>
  <c r="H750" i="1"/>
  <c r="H773" i="1"/>
  <c r="H611" i="1"/>
  <c r="H715" i="1"/>
  <c r="H794" i="1"/>
  <c r="H1043" i="1"/>
  <c r="H54" i="1"/>
  <c r="H182" i="1"/>
  <c r="H109" i="1"/>
  <c r="H1035" i="1"/>
  <c r="H1036" i="1" s="1"/>
  <c r="H1061" i="1"/>
  <c r="H544" i="1"/>
  <c r="H545" i="1"/>
  <c r="H245" i="1"/>
  <c r="H915" i="1"/>
  <c r="H88" i="1"/>
  <c r="H1080" i="1"/>
  <c r="H717" i="1"/>
  <c r="H167" i="1"/>
  <c r="H266" i="1"/>
  <c r="H866" i="1"/>
  <c r="H1037" i="1"/>
  <c r="H744" i="1"/>
  <c r="H185" i="1"/>
  <c r="H335" i="1"/>
  <c r="H128" i="1"/>
  <c r="H1195" i="1"/>
  <c r="H1204" i="1"/>
  <c r="H1205" i="1"/>
  <c r="H535" i="1"/>
  <c r="H323" i="1"/>
  <c r="H1068" i="1"/>
  <c r="H682" i="1"/>
  <c r="H563" i="1"/>
  <c r="H1213" i="1"/>
  <c r="H363" i="1"/>
  <c r="H948" i="1"/>
  <c r="H552" i="1"/>
  <c r="H697" i="1"/>
  <c r="H822" i="1"/>
  <c r="H732" i="1"/>
  <c r="H120" i="1"/>
  <c r="H1045" i="1"/>
  <c r="H398" i="1"/>
  <c r="H247" i="1"/>
  <c r="H863" i="1"/>
  <c r="H235" i="1"/>
  <c r="H209" i="1"/>
  <c r="H214" i="1"/>
  <c r="H230" i="1"/>
  <c r="H233" i="1"/>
  <c r="H256" i="1"/>
  <c r="H240" i="1"/>
  <c r="H413" i="1"/>
  <c r="H417" i="1"/>
  <c r="H316" i="1"/>
  <c r="H1051" i="1"/>
  <c r="H707" i="1"/>
  <c r="H691" i="1"/>
  <c r="H107" i="1"/>
  <c r="H41" i="1"/>
  <c r="H1153" i="1"/>
  <c r="H1159" i="1"/>
  <c r="H1172" i="1"/>
  <c r="H1178" i="1"/>
  <c r="H145" i="1"/>
  <c r="H804" i="1"/>
  <c r="H299" i="1"/>
  <c r="H590" i="1"/>
  <c r="H540" i="1"/>
  <c r="H681" i="1"/>
  <c r="H1106" i="1"/>
  <c r="H1107" i="1"/>
  <c r="H1100" i="1"/>
  <c r="H1093" i="1"/>
  <c r="H201" i="1"/>
  <c r="H650" i="1"/>
  <c r="H400" i="1"/>
  <c r="H974" i="1"/>
  <c r="H987" i="1"/>
  <c r="H985" i="1"/>
  <c r="H188" i="1"/>
  <c r="H1078" i="1"/>
  <c r="H932" i="1"/>
  <c r="H827" i="1"/>
  <c r="H757" i="1"/>
  <c r="H89" i="1"/>
  <c r="H1155" i="1"/>
  <c r="H951" i="1"/>
  <c r="H554" i="1"/>
  <c r="H285" i="1"/>
  <c r="H935" i="1"/>
  <c r="H783" i="1"/>
  <c r="H1028" i="1"/>
  <c r="H427" i="1"/>
  <c r="H1219" i="1"/>
  <c r="H484" i="1"/>
  <c r="H914" i="1"/>
  <c r="H837" i="1"/>
  <c r="H475" i="1"/>
  <c r="H1160" i="1"/>
  <c r="H934" i="1"/>
  <c r="H1072" i="1"/>
  <c r="H11" i="1"/>
  <c r="H808" i="1"/>
  <c r="H801" i="1"/>
  <c r="H668" i="1"/>
  <c r="H173" i="1"/>
  <c r="H282" i="1"/>
  <c r="H813" i="1"/>
  <c r="H870" i="1"/>
  <c r="H336" i="1"/>
  <c r="H607" i="1"/>
  <c r="H613" i="1"/>
  <c r="H912" i="1"/>
  <c r="H385" i="1"/>
  <c r="H608" i="1"/>
  <c r="H455" i="1"/>
  <c r="H1118" i="1"/>
  <c r="H177" i="1"/>
  <c r="H360" i="1"/>
  <c r="H315" i="1"/>
  <c r="H83" i="1"/>
  <c r="H38" i="1"/>
  <c r="H153" i="1"/>
  <c r="H157" i="1"/>
  <c r="H713" i="1"/>
  <c r="H602" i="1"/>
  <c r="H64" i="1"/>
  <c r="H680" i="1"/>
  <c r="H291" i="1"/>
  <c r="H584" i="1"/>
  <c r="H96" i="1"/>
  <c r="H836" i="1"/>
  <c r="H860" i="1"/>
  <c r="H629" i="1"/>
  <c r="H888" i="1"/>
  <c r="H901" i="1"/>
  <c r="H129" i="1"/>
  <c r="H1214" i="1"/>
  <c r="H520" i="1"/>
  <c r="H530" i="1"/>
  <c r="H907" i="1"/>
  <c r="H923" i="1"/>
  <c r="H558" i="1"/>
  <c r="H193" i="1"/>
  <c r="H179" i="1"/>
  <c r="H944" i="1"/>
  <c r="H1222" i="1"/>
  <c r="H908" i="1"/>
  <c r="H1096" i="1"/>
  <c r="H807" i="1"/>
  <c r="H249" i="1"/>
  <c r="H728" i="1"/>
  <c r="H217" i="1"/>
  <c r="H675" i="1"/>
  <c r="H666" i="1"/>
  <c r="H655" i="1"/>
  <c r="H159" i="1"/>
  <c r="H53" i="1"/>
  <c r="H40" i="1"/>
  <c r="H47" i="1"/>
  <c r="H50" i="1"/>
  <c r="H939" i="1"/>
  <c r="H947" i="1"/>
  <c r="H116" i="1"/>
  <c r="H1142" i="1"/>
  <c r="H1144" i="1" s="1"/>
  <c r="H909" i="1"/>
  <c r="H925" i="1"/>
  <c r="H926" i="1"/>
  <c r="H823" i="1"/>
  <c r="H364" i="1"/>
  <c r="H1000" i="1"/>
  <c r="H25" i="1"/>
  <c r="H557" i="1"/>
  <c r="H559" i="1"/>
  <c r="H560" i="1"/>
  <c r="H198" i="1"/>
  <c r="H192" i="1"/>
  <c r="H20" i="1"/>
  <c r="H327" i="1"/>
  <c r="H849" i="1"/>
  <c r="H97" i="1"/>
  <c r="H780" i="1"/>
  <c r="H292" i="1"/>
  <c r="H834" i="1"/>
  <c r="H615" i="1"/>
  <c r="H93" i="1"/>
  <c r="H589" i="1"/>
  <c r="H294" i="1"/>
  <c r="H798" i="1"/>
  <c r="H726" i="1"/>
  <c r="H411" i="1"/>
  <c r="H869" i="1"/>
  <c r="H858" i="1"/>
  <c r="H845" i="1"/>
  <c r="H718" i="1"/>
  <c r="H454" i="1"/>
  <c r="H616" i="1"/>
  <c r="H609" i="1"/>
  <c r="H219" i="1"/>
  <c r="H222" i="1"/>
  <c r="H415" i="1"/>
  <c r="H1182" i="1"/>
  <c r="H59" i="1"/>
  <c r="H60" i="1"/>
  <c r="H1041" i="1"/>
  <c r="H1056" i="1"/>
  <c r="H676" i="1"/>
  <c r="H663" i="1"/>
  <c r="H671" i="1"/>
  <c r="H662" i="1"/>
  <c r="H656" i="1"/>
  <c r="H658" i="1"/>
  <c r="H659" i="1"/>
  <c r="H700" i="1"/>
  <c r="H87" i="1"/>
  <c r="H92" i="1"/>
  <c r="H56" i="1"/>
  <c r="H94" i="1"/>
  <c r="H741" i="1"/>
  <c r="H742" i="1"/>
  <c r="H161" i="1"/>
  <c r="H168" i="1"/>
  <c r="H180" i="1"/>
  <c r="H891" i="1"/>
  <c r="H494" i="1"/>
  <c r="H495" i="1"/>
  <c r="H345" i="1"/>
  <c r="H346" i="1"/>
  <c r="H347" i="1"/>
  <c r="H351" i="1"/>
  <c r="H123" i="1"/>
  <c r="H124" i="1"/>
  <c r="H113" i="1"/>
  <c r="H300" i="1"/>
  <c r="H1220" i="1"/>
  <c r="H1209" i="1"/>
  <c r="H1210" i="1"/>
  <c r="H516" i="1"/>
  <c r="H531" i="1"/>
  <c r="H525" i="1"/>
  <c r="H1113" i="1"/>
  <c r="H1114" i="1"/>
  <c r="H1140" i="1"/>
  <c r="H588" i="1"/>
  <c r="H374" i="1"/>
  <c r="H811" i="1"/>
  <c r="H1066" i="1"/>
  <c r="H565" i="1"/>
  <c r="H562" i="1"/>
  <c r="H568" i="1"/>
  <c r="H550" i="1"/>
  <c r="H1094" i="1"/>
  <c r="H1087" i="1"/>
  <c r="H649" i="1"/>
  <c r="H7" i="1"/>
  <c r="H13" i="1"/>
  <c r="H967" i="1"/>
  <c r="H293" i="1"/>
  <c r="H286" i="1"/>
  <c r="H444" i="1"/>
  <c r="H195" i="1"/>
  <c r="H758" i="1"/>
  <c r="H281" i="1"/>
  <c r="H298" i="1"/>
  <c r="H270" i="1"/>
  <c r="H242" i="1"/>
  <c r="H1167" i="1"/>
  <c r="H1124" i="1"/>
  <c r="H76" i="1"/>
  <c r="H77" i="1"/>
  <c r="H1189" i="1"/>
  <c r="H43" i="1"/>
  <c r="H625" i="1"/>
  <c r="H461" i="1"/>
  <c r="H71" i="1"/>
  <c r="H965" i="1"/>
  <c r="H474" i="1"/>
  <c r="H277" i="1"/>
  <c r="H463" i="1"/>
  <c r="H208" i="1"/>
  <c r="H937" i="1"/>
  <c r="H782" i="1"/>
  <c r="H1135" i="1"/>
  <c r="H28" i="1"/>
  <c r="H258" i="1"/>
  <c r="H734" i="1"/>
  <c r="H604" i="1"/>
  <c r="H82" i="1"/>
  <c r="H90" i="1"/>
  <c r="H303" i="1"/>
  <c r="H370" i="1"/>
  <c r="H605" i="1"/>
  <c r="H304" i="1"/>
  <c r="H760" i="1"/>
  <c r="H828" i="1"/>
  <c r="H238" i="1"/>
  <c r="H784" i="1"/>
  <c r="H599" i="1"/>
  <c r="H476" i="1"/>
  <c r="H624" i="1"/>
  <c r="H850" i="1"/>
  <c r="H473" i="1"/>
  <c r="H634" i="1"/>
  <c r="H443" i="1"/>
  <c r="H269" i="1"/>
  <c r="H871" i="1"/>
  <c r="H831" i="1"/>
  <c r="H841" i="1"/>
  <c r="H48" i="1"/>
  <c r="H606" i="1"/>
  <c r="H847" i="1"/>
  <c r="H479" i="1"/>
  <c r="H853" i="1"/>
  <c r="H78" i="1"/>
  <c r="H349" i="1"/>
  <c r="H301" i="1"/>
  <c r="H1025" i="1"/>
  <c r="H724" i="1"/>
  <c r="H462" i="1"/>
  <c r="H464" i="1"/>
  <c r="H478" i="1"/>
  <c r="H75" i="1"/>
  <c r="H297" i="1"/>
  <c r="H595" i="1"/>
  <c r="H1120" i="1"/>
  <c r="H328" i="1"/>
  <c r="H854" i="1"/>
  <c r="H716" i="1"/>
  <c r="H460" i="1"/>
  <c r="H468" i="1"/>
  <c r="H481" i="1"/>
  <c r="H623" i="1"/>
  <c r="H603" i="1"/>
  <c r="H752" i="1"/>
  <c r="H1193" i="1"/>
  <c r="H647" i="1"/>
  <c r="H259" i="1"/>
  <c r="H842" i="1"/>
  <c r="H835" i="1"/>
  <c r="H470" i="1"/>
  <c r="H471" i="1"/>
  <c r="H472" i="1"/>
  <c r="H480" i="1"/>
  <c r="H630" i="1"/>
  <c r="H638" i="1"/>
  <c r="H74" i="1"/>
  <c r="H133" i="1"/>
  <c r="H785" i="1"/>
  <c r="H579" i="1"/>
  <c r="H272" i="1"/>
  <c r="H867" i="1"/>
  <c r="H865" i="1"/>
  <c r="H830" i="1"/>
  <c r="H720" i="1"/>
  <c r="H457" i="1"/>
  <c r="H458" i="1"/>
  <c r="H459" i="1"/>
  <c r="H465" i="1"/>
  <c r="H466" i="1"/>
  <c r="H467" i="1"/>
  <c r="H469" i="1"/>
  <c r="H477" i="1"/>
  <c r="H620" i="1"/>
  <c r="H622" i="1"/>
  <c r="H631" i="1"/>
  <c r="H632" i="1"/>
  <c r="H633" i="1"/>
  <c r="H635" i="1"/>
  <c r="H636" i="1"/>
  <c r="H639" i="1"/>
  <c r="H708" i="1"/>
  <c r="H81" i="1"/>
  <c r="H73" i="1"/>
  <c r="H156" i="1"/>
  <c r="H496" i="1"/>
  <c r="H938" i="1"/>
  <c r="H957" i="1"/>
  <c r="H958" i="1"/>
  <c r="H751" i="1"/>
  <c r="H796" i="1"/>
  <c r="H1190" i="1"/>
  <c r="H1192" i="1"/>
  <c r="H779" i="1"/>
  <c r="H788" i="1"/>
  <c r="H508" i="1"/>
  <c r="H517" i="1"/>
  <c r="H1062" i="1"/>
  <c r="H174" i="1"/>
  <c r="H175" i="1"/>
  <c r="H329" i="1"/>
  <c r="H518" i="1"/>
  <c r="H519" i="1"/>
  <c r="I645" i="1"/>
  <c r="I514" i="1"/>
  <c r="I747" i="1"/>
  <c r="I265" i="1"/>
  <c r="I267" i="1"/>
  <c r="I425" i="1"/>
  <c r="I777" i="1"/>
  <c r="I429" i="1"/>
  <c r="I1173" i="1"/>
  <c r="I434" i="1"/>
  <c r="I1125" i="1"/>
  <c r="I506" i="1"/>
  <c r="I487" i="1"/>
  <c r="I426" i="1"/>
  <c r="I268" i="1"/>
  <c r="I488" i="1"/>
  <c r="I202" i="1"/>
  <c r="I964" i="1"/>
  <c r="I432" i="1"/>
  <c r="I447" i="1"/>
  <c r="I765" i="1"/>
  <c r="I884" i="1"/>
  <c r="I1020" i="1"/>
  <c r="I507" i="1"/>
  <c r="I1003" i="1"/>
  <c r="I449" i="1"/>
  <c r="I701" i="1"/>
  <c r="I441" i="1"/>
  <c r="I1188" i="1"/>
  <c r="I445" i="1"/>
  <c r="I704" i="1"/>
  <c r="I318" i="1"/>
  <c r="I422" i="1"/>
  <c r="I699" i="1"/>
  <c r="I512" i="1"/>
  <c r="I140" i="1"/>
  <c r="I382" i="1"/>
  <c r="I775" i="1"/>
  <c r="I438" i="1"/>
  <c r="I894" i="1"/>
  <c r="I581" i="1"/>
  <c r="I435" i="1"/>
  <c r="I437" i="1"/>
  <c r="I70" i="1"/>
  <c r="I102" i="1"/>
  <c r="I878" i="1"/>
  <c r="I100" i="1"/>
  <c r="I68" i="1"/>
  <c r="I431" i="1"/>
  <c r="I1176" i="1"/>
  <c r="I430" i="1"/>
  <c r="I492" i="1"/>
  <c r="I69" i="1"/>
  <c r="I354" i="1"/>
  <c r="I433" i="1"/>
  <c r="I1015" i="1"/>
  <c r="I698" i="1"/>
  <c r="I504" i="1"/>
  <c r="I191" i="1"/>
  <c r="I84" i="1"/>
  <c r="I511" i="1"/>
  <c r="I118" i="1"/>
  <c r="I66" i="1"/>
  <c r="I421" i="1"/>
  <c r="I95" i="1"/>
  <c r="I67" i="1"/>
  <c r="I580" i="1"/>
  <c r="I101" i="1"/>
  <c r="I1117" i="1"/>
  <c r="I896" i="1"/>
  <c r="I251" i="1"/>
  <c r="I832" i="1"/>
  <c r="I1082" i="1"/>
  <c r="I119" i="1"/>
  <c r="I587" i="1"/>
  <c r="I1136" i="1"/>
  <c r="I439" i="1"/>
  <c r="I688" i="1"/>
  <c r="I262" i="1"/>
  <c r="I248" i="1"/>
  <c r="I310" i="1"/>
  <c r="I1217" i="1"/>
  <c r="I976" i="1"/>
  <c r="I829" i="1"/>
  <c r="I122" i="1"/>
  <c r="I573" i="1"/>
  <c r="I637" i="1"/>
  <c r="I1196" i="1"/>
  <c r="I543" i="1"/>
  <c r="I766" i="1"/>
  <c r="I542" i="1"/>
  <c r="I1164" i="1"/>
  <c r="I85" i="1"/>
  <c r="I960" i="1"/>
  <c r="I296" i="1"/>
  <c r="I755" i="1"/>
  <c r="I977" i="1"/>
  <c r="I872" i="1"/>
  <c r="I442" i="1"/>
  <c r="I146" i="1"/>
  <c r="I127" i="1"/>
  <c r="I885" i="1"/>
  <c r="I776" i="1"/>
  <c r="I651" i="1"/>
  <c r="I678" i="1"/>
  <c r="I619" i="1"/>
  <c r="I423" i="1"/>
  <c r="I1126" i="1"/>
  <c r="I106" i="1"/>
  <c r="I1147" i="1"/>
  <c r="I204" i="1"/>
  <c r="I984" i="1"/>
  <c r="I968" i="1"/>
  <c r="I695" i="1"/>
  <c r="I103" i="1"/>
  <c r="I254" i="1"/>
  <c r="I1064" i="1"/>
  <c r="I771" i="1"/>
  <c r="I892" i="1"/>
  <c r="I591" i="1"/>
  <c r="I770" i="1"/>
  <c r="I972" i="1"/>
  <c r="I428" i="1"/>
  <c r="I241" i="1"/>
  <c r="I244" i="1"/>
  <c r="I1032" i="1"/>
  <c r="I992" i="1"/>
  <c r="I679" i="1"/>
  <c r="I384" i="1"/>
  <c r="I1010" i="1"/>
  <c r="I237" i="1"/>
  <c r="I448" i="1"/>
  <c r="I1073" i="1"/>
  <c r="I181" i="1"/>
  <c r="I963" i="1"/>
  <c r="I1033" i="1"/>
  <c r="I141" i="1"/>
  <c r="I144" i="1"/>
  <c r="I922" i="1"/>
  <c r="I1165" i="1"/>
  <c r="I313" i="1"/>
  <c r="I876" i="1"/>
  <c r="I814" i="1"/>
  <c r="I737" i="1"/>
  <c r="I500" i="1"/>
  <c r="I890" i="1"/>
  <c r="I994" i="1"/>
  <c r="I223" i="1"/>
  <c r="I881" i="1"/>
  <c r="I189" i="1"/>
  <c r="I970" i="1"/>
  <c r="I534" i="1"/>
  <c r="I257" i="1"/>
  <c r="I246" i="1"/>
  <c r="I287" i="1"/>
  <c r="I203" i="1"/>
  <c r="I440" i="1"/>
  <c r="I1157" i="1"/>
  <c r="I252" i="1"/>
  <c r="I1152" i="1"/>
  <c r="I275" i="1"/>
  <c r="I767" i="1"/>
  <c r="I991" i="1"/>
  <c r="I234" i="1"/>
  <c r="I197" i="1"/>
  <c r="I72" i="1"/>
  <c r="I1112" i="1"/>
  <c r="I877" i="1"/>
  <c r="I403" i="1"/>
  <c r="I810" i="1"/>
  <c r="I905" i="1"/>
  <c r="I17" i="1"/>
  <c r="I815" i="1"/>
  <c r="I1103" i="1"/>
  <c r="I1166" i="1"/>
  <c r="I218" i="1"/>
  <c r="I10" i="1"/>
  <c r="I978" i="1"/>
  <c r="I491" i="1"/>
  <c r="I392" i="1"/>
  <c r="I207" i="1"/>
  <c r="I55" i="1"/>
  <c r="I873" i="1"/>
  <c r="I857" i="1"/>
  <c r="I1065" i="1"/>
  <c r="I380" i="1"/>
  <c r="I1026" i="1"/>
  <c r="I451" i="1"/>
  <c r="I576" i="1"/>
  <c r="I1046" i="1"/>
  <c r="I646" i="1"/>
  <c r="I389" i="1"/>
  <c r="I538" i="1"/>
  <c r="I793" i="1"/>
  <c r="I941" i="1"/>
  <c r="I482" i="1"/>
  <c r="I206" i="1"/>
  <c r="I931" i="1"/>
  <c r="I945" i="1"/>
  <c r="I45" i="1"/>
  <c r="I933" i="1"/>
  <c r="I769" i="1"/>
  <c r="I44" i="1"/>
  <c r="I452" i="1"/>
  <c r="I401" i="1"/>
  <c r="I1108" i="1"/>
  <c r="I593" i="1"/>
  <c r="I862" i="1"/>
  <c r="I600" i="1"/>
  <c r="I1122" i="1"/>
  <c r="I317" i="1"/>
  <c r="I1162" i="1"/>
  <c r="I592" i="1"/>
  <c r="I980" i="1"/>
  <c r="I271" i="1"/>
  <c r="I539" i="1"/>
  <c r="I226" i="1"/>
  <c r="I903" i="1"/>
  <c r="I1004" i="1"/>
  <c r="I1206" i="1"/>
  <c r="I966" i="1"/>
  <c r="I583" i="1"/>
  <c r="I15" i="1"/>
  <c r="I98" i="1"/>
  <c r="I861" i="1"/>
  <c r="I357" i="1"/>
  <c r="I220" i="1"/>
  <c r="I889" i="1"/>
  <c r="I489" i="1"/>
  <c r="I280" i="1"/>
  <c r="I800" i="1"/>
  <c r="I406" i="1"/>
  <c r="I26" i="1"/>
  <c r="I1019" i="1"/>
  <c r="I1177" i="1"/>
  <c r="I1067" i="1"/>
  <c r="I450" i="1"/>
  <c r="I1092" i="1"/>
  <c r="I273" i="1"/>
  <c r="I654" i="1"/>
  <c r="I1016" i="1"/>
  <c r="I893" i="1"/>
  <c r="I227" i="1"/>
  <c r="I24" i="1"/>
  <c r="I211" i="1"/>
  <c r="I1212" i="1"/>
  <c r="I546" i="1"/>
  <c r="I379" i="1"/>
  <c r="I253" i="1"/>
  <c r="I309" i="1"/>
  <c r="I727" i="1"/>
  <c r="I738" i="1"/>
  <c r="I402" i="1"/>
  <c r="I1084" i="1"/>
  <c r="I414" i="1"/>
  <c r="I1175" i="1"/>
  <c r="I388" i="1"/>
  <c r="I687" i="1"/>
  <c r="I334" i="1"/>
  <c r="I979" i="1"/>
  <c r="I942" i="1"/>
  <c r="I709" i="1"/>
  <c r="I307" i="1"/>
  <c r="I570" i="1"/>
  <c r="I311" i="1"/>
  <c r="I503" i="1"/>
  <c r="I399" i="1"/>
  <c r="I99" i="1"/>
  <c r="I137" i="1"/>
  <c r="I1097" i="1"/>
  <c r="I1063" i="1"/>
  <c r="I626" i="1"/>
  <c r="I279" i="1"/>
  <c r="I739" i="1"/>
  <c r="I42" i="1"/>
  <c r="I553" i="1"/>
  <c r="I693" i="1"/>
  <c r="I844" i="1"/>
  <c r="I786" i="1"/>
  <c r="I582" i="1"/>
  <c r="I756" i="1"/>
  <c r="I362" i="1"/>
  <c r="I117" i="1"/>
  <c r="I325" i="1"/>
  <c r="I228" i="1"/>
  <c r="I1091" i="1"/>
  <c r="I331" i="1"/>
  <c r="I917" i="1"/>
  <c r="I696" i="1"/>
  <c r="I343" i="1"/>
  <c r="I1104" i="1"/>
  <c r="I312" i="1"/>
  <c r="I14" i="1"/>
  <c r="I567" i="1"/>
  <c r="I225" i="1"/>
  <c r="I993" i="1"/>
  <c r="I612" i="1"/>
  <c r="I1154" i="1"/>
  <c r="I112" i="1"/>
  <c r="I446" i="1"/>
  <c r="I902" i="1"/>
  <c r="I509" i="1"/>
  <c r="I264" i="1"/>
  <c r="I759" i="1"/>
  <c r="I199" i="1"/>
  <c r="I284" i="1"/>
  <c r="I501" i="1"/>
  <c r="I35" i="1"/>
  <c r="I366" i="1"/>
  <c r="I136" i="1"/>
  <c r="I702" i="1"/>
  <c r="I80" i="1"/>
  <c r="I321" i="1"/>
  <c r="I644" i="1"/>
  <c r="I1186" i="1"/>
  <c r="I919" i="1"/>
  <c r="I1039" i="1"/>
  <c r="I229" i="1"/>
  <c r="I148" i="1"/>
  <c r="I149" i="1" s="1"/>
  <c r="E16" i="2" s="1"/>
  <c r="I950" i="1"/>
  <c r="I8" i="1"/>
  <c r="I365" i="1"/>
  <c r="I930" i="1"/>
  <c r="I852" i="1"/>
  <c r="I706" i="1"/>
  <c r="I536" i="1"/>
  <c r="I555" i="1"/>
  <c r="I819" i="1"/>
  <c r="I1060" i="1"/>
  <c r="I722" i="1"/>
  <c r="I371" i="1"/>
  <c r="I196" i="1"/>
  <c r="I409" i="1"/>
  <c r="I1218" i="1"/>
  <c r="I34" i="1"/>
  <c r="I340" i="1"/>
  <c r="I575" i="1"/>
  <c r="I1110" i="1"/>
  <c r="I596" i="1"/>
  <c r="I772" i="1"/>
  <c r="I131" i="1"/>
  <c r="I1048" i="1"/>
  <c r="I1128" i="1"/>
  <c r="I1163" i="1"/>
  <c r="I172" i="1"/>
  <c r="I216" i="1"/>
  <c r="I1221" i="1"/>
  <c r="I989" i="1"/>
  <c r="I875" i="1"/>
  <c r="I324" i="1"/>
  <c r="I158" i="1"/>
  <c r="I975" i="1"/>
  <c r="I1146" i="1"/>
  <c r="I104" i="1"/>
  <c r="I566" i="1"/>
  <c r="I1129" i="1"/>
  <c r="I210" i="1"/>
  <c r="I1008" i="1"/>
  <c r="I683" i="1"/>
  <c r="I1131" i="1"/>
  <c r="I513" i="1"/>
  <c r="I1077" i="1"/>
  <c r="I954" i="1"/>
  <c r="I163" i="1"/>
  <c r="I1169" i="1"/>
  <c r="I33" i="1"/>
  <c r="I1085" i="1"/>
  <c r="I215" i="1"/>
  <c r="I1047" i="1"/>
  <c r="I953" i="1"/>
  <c r="I694" i="1"/>
  <c r="I664" i="1"/>
  <c r="I289" i="1"/>
  <c r="I740" i="1"/>
  <c r="I982" i="1"/>
  <c r="I652" i="1"/>
  <c r="I274" i="1"/>
  <c r="I138" i="1"/>
  <c r="I1042" i="1"/>
  <c r="I1070" i="1"/>
  <c r="I598" i="1"/>
  <c r="I32" i="1"/>
  <c r="I719" i="1"/>
  <c r="I1049" i="1"/>
  <c r="I390" i="1"/>
  <c r="I983" i="1"/>
  <c r="I348" i="1"/>
  <c r="I376" i="1"/>
  <c r="I154" i="1"/>
  <c r="I394" i="1"/>
  <c r="I1119" i="1"/>
  <c r="I416" i="1"/>
  <c r="I1198" i="1"/>
  <c r="I383" i="1"/>
  <c r="I1145" i="1"/>
  <c r="I928" i="1"/>
  <c r="I1079" i="1"/>
  <c r="I213" i="1"/>
  <c r="I184" i="1"/>
  <c r="I1137" i="1"/>
  <c r="I1201" i="1"/>
  <c r="I320" i="1"/>
  <c r="I1105" i="1"/>
  <c r="I627" i="1"/>
  <c r="I194" i="1"/>
  <c r="I224" i="1"/>
  <c r="I594" i="1"/>
  <c r="I130" i="1"/>
  <c r="I171" i="1"/>
  <c r="I711" i="1"/>
  <c r="I1168" i="1"/>
  <c r="I790" i="1"/>
  <c r="I231" i="1"/>
  <c r="I955" i="1"/>
  <c r="I1116" i="1"/>
  <c r="I1030" i="1"/>
  <c r="I799" i="1"/>
  <c r="I526" i="1"/>
  <c r="I927" i="1"/>
  <c r="I859" i="1"/>
  <c r="I895" i="1"/>
  <c r="I1075" i="1"/>
  <c r="I669" i="1"/>
  <c r="I356" i="1"/>
  <c r="I1151" i="1"/>
  <c r="I660" i="1"/>
  <c r="I789" i="1"/>
  <c r="I667" i="1"/>
  <c r="I1156" i="1"/>
  <c r="I1069" i="1"/>
  <c r="I1018" i="1"/>
  <c r="I322" i="1"/>
  <c r="I1197" i="1"/>
  <c r="I359" i="1"/>
  <c r="I1007" i="1"/>
  <c r="I367" i="1"/>
  <c r="I151" i="1"/>
  <c r="I1143" i="1"/>
  <c r="I1058" i="1"/>
  <c r="I110" i="1"/>
  <c r="I408" i="1"/>
  <c r="I642" i="1"/>
  <c r="I31" i="1"/>
  <c r="I710" i="1"/>
  <c r="I418" i="1"/>
  <c r="I1055" i="1"/>
  <c r="I1086" i="1"/>
  <c r="I393" i="1"/>
  <c r="I186" i="1"/>
  <c r="I1040" i="1"/>
  <c r="I689" i="1"/>
  <c r="I833" i="1"/>
  <c r="I806" i="1"/>
  <c r="I1029" i="1"/>
  <c r="I714" i="1"/>
  <c r="I391" i="1"/>
  <c r="I657" i="1"/>
  <c r="I1150" i="1"/>
  <c r="I541" i="1"/>
  <c r="I58" i="1"/>
  <c r="I342" i="1"/>
  <c r="I142" i="1"/>
  <c r="I577" i="1"/>
  <c r="I306" i="1"/>
  <c r="I924" i="1"/>
  <c r="I1059" i="1"/>
  <c r="I1023" i="1"/>
  <c r="I723" i="1"/>
  <c r="I1089" i="1"/>
  <c r="I200" i="1"/>
  <c r="I263" i="1"/>
  <c r="I338" i="1"/>
  <c r="I387" i="1"/>
  <c r="I255" i="1"/>
  <c r="I1185" i="1"/>
  <c r="I949" i="1"/>
  <c r="I1012" i="1"/>
  <c r="I643" i="1"/>
  <c r="I261" i="1"/>
  <c r="I969" i="1"/>
  <c r="I1088" i="1"/>
  <c r="I37" i="1"/>
  <c r="I165" i="1"/>
  <c r="I373" i="1"/>
  <c r="I921" i="1"/>
  <c r="I763" i="1"/>
  <c r="I121" i="1"/>
  <c r="I377" i="1"/>
  <c r="I125" i="1"/>
  <c r="I49" i="1"/>
  <c r="I344" i="1"/>
  <c r="I1054" i="1"/>
  <c r="I332" i="1"/>
  <c r="I1071" i="1"/>
  <c r="I817" i="1"/>
  <c r="I640" i="1"/>
  <c r="I532" i="1"/>
  <c r="I405" i="1"/>
  <c r="I19" i="1"/>
  <c r="I673" i="1"/>
  <c r="I1005" i="1"/>
  <c r="I971" i="1"/>
  <c r="I1139" i="1"/>
  <c r="I685" i="1"/>
  <c r="I505" i="1"/>
  <c r="I1101" i="1"/>
  <c r="I361" i="1"/>
  <c r="I1017" i="1"/>
  <c r="I882" i="1"/>
  <c r="I397" i="1"/>
  <c r="I762" i="1"/>
  <c r="I665" i="1"/>
  <c r="I350" i="1"/>
  <c r="I749" i="1"/>
  <c r="I1183" i="1"/>
  <c r="I628" i="1"/>
  <c r="I825" i="1"/>
  <c r="I521" i="1"/>
  <c r="I946" i="1"/>
  <c r="I537" i="1"/>
  <c r="I571" i="1"/>
  <c r="I1123" i="1"/>
  <c r="I956" i="1"/>
  <c r="I1194" i="1"/>
  <c r="I1208" i="1"/>
  <c r="I1098" i="1"/>
  <c r="I18" i="1"/>
  <c r="I916" i="1"/>
  <c r="I339" i="1"/>
  <c r="I1180" i="1"/>
  <c r="I290" i="1"/>
  <c r="I485" i="1"/>
  <c r="I730" i="1"/>
  <c r="I731" i="1" s="1"/>
  <c r="I952" i="1"/>
  <c r="I170" i="1"/>
  <c r="I39" i="1"/>
  <c r="I797" i="1"/>
  <c r="I684" i="1"/>
  <c r="I883" i="1"/>
  <c r="I358" i="1"/>
  <c r="I1014" i="1"/>
  <c r="I155" i="1"/>
  <c r="I1038" i="1"/>
  <c r="I1138" i="1"/>
  <c r="I1184" i="1"/>
  <c r="I1130" i="1"/>
  <c r="I721" i="1"/>
  <c r="I906" i="1"/>
  <c r="I1009" i="1"/>
  <c r="I586" i="1"/>
  <c r="I1134" i="1"/>
  <c r="I1099" i="1"/>
  <c r="I733" i="1"/>
  <c r="I355" i="1"/>
  <c r="I1013" i="1"/>
  <c r="I899" i="1"/>
  <c r="I288" i="1"/>
  <c r="I1022" i="1"/>
  <c r="I887" i="1"/>
  <c r="I920" i="1"/>
  <c r="I91" i="1"/>
  <c r="I564" i="1"/>
  <c r="I774" i="1"/>
  <c r="I614" i="1"/>
  <c r="I648" i="1"/>
  <c r="I232" i="1"/>
  <c r="I840" i="1"/>
  <c r="I139" i="1"/>
  <c r="I529" i="1"/>
  <c r="I493" i="1"/>
  <c r="I183" i="1"/>
  <c r="I743" i="1"/>
  <c r="I16" i="1"/>
  <c r="I999" i="1"/>
  <c r="I839" i="1"/>
  <c r="I961" i="1"/>
  <c r="I855" i="1"/>
  <c r="I617" i="1"/>
  <c r="I812" i="1"/>
  <c r="I1127" i="1"/>
  <c r="I152" i="1"/>
  <c r="I868" i="1"/>
  <c r="I314" i="1"/>
  <c r="I86" i="1"/>
  <c r="I940" i="1"/>
  <c r="I672" i="1"/>
  <c r="I551" i="1"/>
  <c r="I911" i="1"/>
  <c r="I1148" i="1"/>
  <c r="I9" i="1"/>
  <c r="I178" i="1"/>
  <c r="I1200" i="1"/>
  <c r="I1083" i="1"/>
  <c r="I212" i="1"/>
  <c r="I692" i="1"/>
  <c r="I787" i="1"/>
  <c r="I746" i="1"/>
  <c r="I527" i="1"/>
  <c r="I1102" i="1"/>
  <c r="I243" i="1"/>
  <c r="I30" i="1"/>
  <c r="I381" i="1"/>
  <c r="I1181" i="1"/>
  <c r="I79" i="1"/>
  <c r="I838" i="1"/>
  <c r="I160" i="1"/>
  <c r="I561" i="1"/>
  <c r="I62" i="1"/>
  <c r="I918" i="1"/>
  <c r="I486" i="1"/>
  <c r="I898" i="1"/>
  <c r="I761" i="1"/>
  <c r="I352" i="1"/>
  <c r="I556" i="1"/>
  <c r="I1053" i="1"/>
  <c r="I386" i="1"/>
  <c r="I169" i="1"/>
  <c r="I490" i="1"/>
  <c r="I988" i="1"/>
  <c r="I1158" i="1"/>
  <c r="I900" i="1"/>
  <c r="I1202" i="1"/>
  <c r="I369" i="1"/>
  <c r="I1216" i="1"/>
  <c r="I1027" i="1"/>
  <c r="I164" i="1"/>
  <c r="I1161" i="1"/>
  <c r="I498" i="1"/>
  <c r="I134" i="1"/>
  <c r="I51" i="1"/>
  <c r="I610" i="1"/>
  <c r="I1081" i="1"/>
  <c r="I22" i="1"/>
  <c r="I61" i="1"/>
  <c r="I221" i="1"/>
  <c r="I497" i="1"/>
  <c r="I1174" i="1"/>
  <c r="I880" i="1"/>
  <c r="I1024" i="1"/>
  <c r="I132" i="1"/>
  <c r="I1207" i="1"/>
  <c r="I105" i="1"/>
  <c r="I150" i="1"/>
  <c r="I1115" i="1"/>
  <c r="I523" i="1"/>
  <c r="I528" i="1"/>
  <c r="I524" i="1"/>
  <c r="I998" i="1"/>
  <c r="I996" i="1"/>
  <c r="I499" i="1"/>
  <c r="I913" i="1"/>
  <c r="I333" i="1"/>
  <c r="I283" i="1"/>
  <c r="I143" i="1"/>
  <c r="I6" i="1"/>
  <c r="I846" i="1"/>
  <c r="I1044" i="1"/>
  <c r="I1149" i="1"/>
  <c r="I1171" i="1"/>
  <c r="I1191" i="1"/>
  <c r="I1111" i="1"/>
  <c r="I1095" i="1"/>
  <c r="I962" i="1"/>
  <c r="I1090" i="1"/>
  <c r="I1001" i="1"/>
  <c r="I703" i="1"/>
  <c r="I618" i="1"/>
  <c r="I52" i="1"/>
  <c r="I46" i="1"/>
  <c r="I549" i="1"/>
  <c r="I754" i="1"/>
  <c r="I162" i="1"/>
  <c r="I63" i="1"/>
  <c r="I661" i="1"/>
  <c r="I12" i="1"/>
  <c r="I190" i="1"/>
  <c r="I897" i="1"/>
  <c r="I407" i="1"/>
  <c r="I548" i="1"/>
  <c r="I843" i="1"/>
  <c r="I410" i="1"/>
  <c r="I375" i="1"/>
  <c r="I864" i="1"/>
  <c r="I1199" i="1"/>
  <c r="I1074" i="1"/>
  <c r="I601" i="1"/>
  <c r="I943" i="1"/>
  <c r="I805" i="1"/>
  <c r="I735" i="1"/>
  <c r="I986" i="1"/>
  <c r="I768" i="1"/>
  <c r="I308" i="1"/>
  <c r="I111" i="1"/>
  <c r="I1211" i="1"/>
  <c r="I1203" i="1"/>
  <c r="I879" i="1"/>
  <c r="I973" i="1"/>
  <c r="I456" i="1"/>
  <c r="I337" i="1"/>
  <c r="I515" i="1"/>
  <c r="I705" i="1"/>
  <c r="I250" i="1"/>
  <c r="I848" i="1"/>
  <c r="I412" i="1"/>
  <c r="I1052" i="1"/>
  <c r="I736" i="1"/>
  <c r="I745" i="1"/>
  <c r="I818" i="1"/>
  <c r="I1133" i="1"/>
  <c r="I368" i="1"/>
  <c r="I27" i="1"/>
  <c r="I29" i="1"/>
  <c r="I424" i="1"/>
  <c r="I995" i="1"/>
  <c r="I372" i="1"/>
  <c r="I236" i="1"/>
  <c r="I166" i="1"/>
  <c r="I1215" i="1"/>
  <c r="I910" i="1"/>
  <c r="I621" i="1"/>
  <c r="I820" i="1"/>
  <c r="I1050" i="1"/>
  <c r="I260" i="1"/>
  <c r="I886" i="1"/>
  <c r="I1031" i="1"/>
  <c r="I21" i="1"/>
  <c r="I396" i="1"/>
  <c r="I176" i="1"/>
  <c r="I419" i="1"/>
  <c r="I670" i="1"/>
  <c r="I341" i="1"/>
  <c r="I135" i="1"/>
  <c r="I572" i="1"/>
  <c r="I824" i="1"/>
  <c r="I522" i="1"/>
  <c r="I276" i="1"/>
  <c r="I690" i="1"/>
  <c r="I990" i="1"/>
  <c r="I803" i="1"/>
  <c r="I851" i="1"/>
  <c r="I792" i="1"/>
  <c r="I395" i="1"/>
  <c r="I1011" i="1"/>
  <c r="I821" i="1"/>
  <c r="I936" i="1"/>
  <c r="I114" i="1"/>
  <c r="I302" i="1"/>
  <c r="I725" i="1"/>
  <c r="I1170" i="1"/>
  <c r="I802" i="1"/>
  <c r="I1006" i="1"/>
  <c r="I574" i="1"/>
  <c r="I750" i="1"/>
  <c r="I773" i="1"/>
  <c r="I611" i="1"/>
  <c r="I715" i="1"/>
  <c r="I794" i="1"/>
  <c r="I1043" i="1"/>
  <c r="I54" i="1"/>
  <c r="I182" i="1"/>
  <c r="I109" i="1"/>
  <c r="I1035" i="1"/>
  <c r="I1036" i="1" s="1"/>
  <c r="I1061" i="1"/>
  <c r="I544" i="1"/>
  <c r="I545" i="1"/>
  <c r="I245" i="1"/>
  <c r="I915" i="1"/>
  <c r="I88" i="1"/>
  <c r="I1080" i="1"/>
  <c r="I717" i="1"/>
  <c r="I167" i="1"/>
  <c r="I266" i="1"/>
  <c r="I866" i="1"/>
  <c r="I1037" i="1"/>
  <c r="I744" i="1"/>
  <c r="I185" i="1"/>
  <c r="I335" i="1"/>
  <c r="I128" i="1"/>
  <c r="I1195" i="1"/>
  <c r="I1204" i="1"/>
  <c r="I1205" i="1"/>
  <c r="I535" i="1"/>
  <c r="I323" i="1"/>
  <c r="I1068" i="1"/>
  <c r="I682" i="1"/>
  <c r="I563" i="1"/>
  <c r="I1213" i="1"/>
  <c r="I363" i="1"/>
  <c r="I948" i="1"/>
  <c r="I552" i="1"/>
  <c r="I697" i="1"/>
  <c r="I822" i="1"/>
  <c r="I732" i="1"/>
  <c r="I120" i="1"/>
  <c r="I1045" i="1"/>
  <c r="I398" i="1"/>
  <c r="I247" i="1"/>
  <c r="I863" i="1"/>
  <c r="I235" i="1"/>
  <c r="I209" i="1"/>
  <c r="I214" i="1"/>
  <c r="I230" i="1"/>
  <c r="I233" i="1"/>
  <c r="I256" i="1"/>
  <c r="I240" i="1"/>
  <c r="I413" i="1"/>
  <c r="I417" i="1"/>
  <c r="I316" i="1"/>
  <c r="I1051" i="1"/>
  <c r="I707" i="1"/>
  <c r="I691" i="1"/>
  <c r="I107" i="1"/>
  <c r="I41" i="1"/>
  <c r="I1153" i="1"/>
  <c r="I1159" i="1"/>
  <c r="I1172" i="1"/>
  <c r="I1178" i="1"/>
  <c r="I145" i="1"/>
  <c r="I804" i="1"/>
  <c r="I299" i="1"/>
  <c r="I590" i="1"/>
  <c r="I540" i="1"/>
  <c r="I681" i="1"/>
  <c r="I1106" i="1"/>
  <c r="I1107" i="1"/>
  <c r="I1100" i="1"/>
  <c r="I1093" i="1"/>
  <c r="I201" i="1"/>
  <c r="I650" i="1"/>
  <c r="I400" i="1"/>
  <c r="I974" i="1"/>
  <c r="I987" i="1"/>
  <c r="I985" i="1"/>
  <c r="I188" i="1"/>
  <c r="I1078" i="1"/>
  <c r="I932" i="1"/>
  <c r="I827" i="1"/>
  <c r="I757" i="1"/>
  <c r="I89" i="1"/>
  <c r="I1155" i="1"/>
  <c r="I951" i="1"/>
  <c r="I554" i="1"/>
  <c r="I285" i="1"/>
  <c r="I935" i="1"/>
  <c r="I783" i="1"/>
  <c r="I1028" i="1"/>
  <c r="I427" i="1"/>
  <c r="I1219" i="1"/>
  <c r="I484" i="1"/>
  <c r="I914" i="1"/>
  <c r="I837" i="1"/>
  <c r="I475" i="1"/>
  <c r="I1160" i="1"/>
  <c r="I934" i="1"/>
  <c r="I1072" i="1"/>
  <c r="I11" i="1"/>
  <c r="I808" i="1"/>
  <c r="I801" i="1"/>
  <c r="I668" i="1"/>
  <c r="I173" i="1"/>
  <c r="I282" i="1"/>
  <c r="I813" i="1"/>
  <c r="I870" i="1"/>
  <c r="I336" i="1"/>
  <c r="I607" i="1"/>
  <c r="I613" i="1"/>
  <c r="I912" i="1"/>
  <c r="I385" i="1"/>
  <c r="I608" i="1"/>
  <c r="I455" i="1"/>
  <c r="I1118" i="1"/>
  <c r="I177" i="1"/>
  <c r="I360" i="1"/>
  <c r="I315" i="1"/>
  <c r="I83" i="1"/>
  <c r="I38" i="1"/>
  <c r="I153" i="1"/>
  <c r="I157" i="1"/>
  <c r="I713" i="1"/>
  <c r="I602" i="1"/>
  <c r="I64" i="1"/>
  <c r="I680" i="1"/>
  <c r="I291" i="1"/>
  <c r="I584" i="1"/>
  <c r="I96" i="1"/>
  <c r="I836" i="1"/>
  <c r="I860" i="1"/>
  <c r="I629" i="1"/>
  <c r="I888" i="1"/>
  <c r="I901" i="1"/>
  <c r="I129" i="1"/>
  <c r="I1214" i="1"/>
  <c r="I520" i="1"/>
  <c r="I530" i="1"/>
  <c r="I907" i="1"/>
  <c r="I923" i="1"/>
  <c r="I558" i="1"/>
  <c r="I193" i="1"/>
  <c r="I179" i="1"/>
  <c r="I944" i="1"/>
  <c r="I1222" i="1"/>
  <c r="I908" i="1"/>
  <c r="I1096" i="1"/>
  <c r="I807" i="1"/>
  <c r="I249" i="1"/>
  <c r="I728" i="1"/>
  <c r="I217" i="1"/>
  <c r="I675" i="1"/>
  <c r="I666" i="1"/>
  <c r="I655" i="1"/>
  <c r="I159" i="1"/>
  <c r="I53" i="1"/>
  <c r="I40" i="1"/>
  <c r="I47" i="1"/>
  <c r="I50" i="1"/>
  <c r="I939" i="1"/>
  <c r="I947" i="1"/>
  <c r="I116" i="1"/>
  <c r="I1142" i="1"/>
  <c r="I1144" i="1" s="1"/>
  <c r="I909" i="1"/>
  <c r="I925" i="1"/>
  <c r="I926" i="1"/>
  <c r="I823" i="1"/>
  <c r="I364" i="1"/>
  <c r="I1000" i="1"/>
  <c r="I25" i="1"/>
  <c r="I557" i="1"/>
  <c r="I559" i="1"/>
  <c r="I560" i="1"/>
  <c r="I198" i="1"/>
  <c r="I192" i="1"/>
  <c r="I20" i="1"/>
  <c r="I327" i="1"/>
  <c r="I849" i="1"/>
  <c r="I97" i="1"/>
  <c r="I780" i="1"/>
  <c r="I292" i="1"/>
  <c r="I834" i="1"/>
  <c r="I615" i="1"/>
  <c r="I93" i="1"/>
  <c r="I589" i="1"/>
  <c r="I294" i="1"/>
  <c r="I798" i="1"/>
  <c r="I726" i="1"/>
  <c r="I411" i="1"/>
  <c r="I869" i="1"/>
  <c r="I858" i="1"/>
  <c r="I845" i="1"/>
  <c r="I718" i="1"/>
  <c r="I454" i="1"/>
  <c r="I616" i="1"/>
  <c r="I609" i="1"/>
  <c r="I219" i="1"/>
  <c r="I222" i="1"/>
  <c r="I415" i="1"/>
  <c r="I1182" i="1"/>
  <c r="I59" i="1"/>
  <c r="I60" i="1"/>
  <c r="I1041" i="1"/>
  <c r="I1056" i="1"/>
  <c r="I676" i="1"/>
  <c r="I663" i="1"/>
  <c r="I671" i="1"/>
  <c r="I662" i="1"/>
  <c r="I656" i="1"/>
  <c r="I658" i="1"/>
  <c r="I659" i="1"/>
  <c r="I700" i="1"/>
  <c r="I87" i="1"/>
  <c r="I92" i="1"/>
  <c r="I56" i="1"/>
  <c r="I94" i="1"/>
  <c r="I741" i="1"/>
  <c r="I742" i="1"/>
  <c r="I161" i="1"/>
  <c r="I168" i="1"/>
  <c r="I180" i="1"/>
  <c r="I891" i="1"/>
  <c r="I494" i="1"/>
  <c r="I495" i="1"/>
  <c r="I345" i="1"/>
  <c r="I346" i="1"/>
  <c r="I347" i="1"/>
  <c r="I351" i="1"/>
  <c r="I123" i="1"/>
  <c r="I124" i="1"/>
  <c r="I113" i="1"/>
  <c r="I300" i="1"/>
  <c r="I1220" i="1"/>
  <c r="I1209" i="1"/>
  <c r="I1210" i="1"/>
  <c r="I516" i="1"/>
  <c r="I531" i="1"/>
  <c r="I525" i="1"/>
  <c r="I1113" i="1"/>
  <c r="I1114" i="1"/>
  <c r="I1140" i="1"/>
  <c r="I588" i="1"/>
  <c r="I374" i="1"/>
  <c r="I811" i="1"/>
  <c r="I1066" i="1"/>
  <c r="I565" i="1"/>
  <c r="I562" i="1"/>
  <c r="I568" i="1"/>
  <c r="I550" i="1"/>
  <c r="I1094" i="1"/>
  <c r="I1087" i="1"/>
  <c r="I649" i="1"/>
  <c r="I7" i="1"/>
  <c r="I13" i="1"/>
  <c r="I967" i="1"/>
  <c r="I293" i="1"/>
  <c r="I286" i="1"/>
  <c r="I444" i="1"/>
  <c r="I195" i="1"/>
  <c r="I758" i="1"/>
  <c r="I281" i="1"/>
  <c r="I298" i="1"/>
  <c r="I270" i="1"/>
  <c r="I242" i="1"/>
  <c r="I1167" i="1"/>
  <c r="I1124" i="1"/>
  <c r="I76" i="1"/>
  <c r="I77" i="1"/>
  <c r="I1189" i="1"/>
  <c r="I43" i="1"/>
  <c r="I625" i="1"/>
  <c r="I461" i="1"/>
  <c r="I71" i="1"/>
  <c r="I965" i="1"/>
  <c r="I474" i="1"/>
  <c r="I277" i="1"/>
  <c r="I463" i="1"/>
  <c r="I208" i="1"/>
  <c r="I937" i="1"/>
  <c r="I782" i="1"/>
  <c r="I1135" i="1"/>
  <c r="I28" i="1"/>
  <c r="I258" i="1"/>
  <c r="I734" i="1"/>
  <c r="I604" i="1"/>
  <c r="I82" i="1"/>
  <c r="I90" i="1"/>
  <c r="I303" i="1"/>
  <c r="I370" i="1"/>
  <c r="I605" i="1"/>
  <c r="I304" i="1"/>
  <c r="I760" i="1"/>
  <c r="I828" i="1"/>
  <c r="I238" i="1"/>
  <c r="I784" i="1"/>
  <c r="I599" i="1"/>
  <c r="I476" i="1"/>
  <c r="I624" i="1"/>
  <c r="I850" i="1"/>
  <c r="I473" i="1"/>
  <c r="I634" i="1"/>
  <c r="I443" i="1"/>
  <c r="I269" i="1"/>
  <c r="I871" i="1"/>
  <c r="I831" i="1"/>
  <c r="I841" i="1"/>
  <c r="I48" i="1"/>
  <c r="I606" i="1"/>
  <c r="I847" i="1"/>
  <c r="I479" i="1"/>
  <c r="I853" i="1"/>
  <c r="I78" i="1"/>
  <c r="I349" i="1"/>
  <c r="I301" i="1"/>
  <c r="I1025" i="1"/>
  <c r="I724" i="1"/>
  <c r="I462" i="1"/>
  <c r="I464" i="1"/>
  <c r="I478" i="1"/>
  <c r="I75" i="1"/>
  <c r="I297" i="1"/>
  <c r="I595" i="1"/>
  <c r="I1120" i="1"/>
  <c r="I328" i="1"/>
  <c r="I854" i="1"/>
  <c r="I716" i="1"/>
  <c r="I460" i="1"/>
  <c r="I468" i="1"/>
  <c r="I481" i="1"/>
  <c r="I623" i="1"/>
  <c r="I603" i="1"/>
  <c r="I752" i="1"/>
  <c r="I1193" i="1"/>
  <c r="I647" i="1"/>
  <c r="I259" i="1"/>
  <c r="I842" i="1"/>
  <c r="I835" i="1"/>
  <c r="I470" i="1"/>
  <c r="I471" i="1"/>
  <c r="I472" i="1"/>
  <c r="I480" i="1"/>
  <c r="I630" i="1"/>
  <c r="I638" i="1"/>
  <c r="I74" i="1"/>
  <c r="I133" i="1"/>
  <c r="I785" i="1"/>
  <c r="I579" i="1"/>
  <c r="I272" i="1"/>
  <c r="I867" i="1"/>
  <c r="I865" i="1"/>
  <c r="I830" i="1"/>
  <c r="I720" i="1"/>
  <c r="I457" i="1"/>
  <c r="I458" i="1"/>
  <c r="I459" i="1"/>
  <c r="I465" i="1"/>
  <c r="I466" i="1"/>
  <c r="I467" i="1"/>
  <c r="I469" i="1"/>
  <c r="I477" i="1"/>
  <c r="I620" i="1"/>
  <c r="I622" i="1"/>
  <c r="I631" i="1"/>
  <c r="I632" i="1"/>
  <c r="I633" i="1"/>
  <c r="I635" i="1"/>
  <c r="I636" i="1"/>
  <c r="I639" i="1"/>
  <c r="I708" i="1"/>
  <c r="I81" i="1"/>
  <c r="I73" i="1"/>
  <c r="I156" i="1"/>
  <c r="I496" i="1"/>
  <c r="I938" i="1"/>
  <c r="I957" i="1"/>
  <c r="I958" i="1"/>
  <c r="I751" i="1"/>
  <c r="I796" i="1"/>
  <c r="I1190" i="1"/>
  <c r="I1192" i="1"/>
  <c r="I779" i="1"/>
  <c r="I788" i="1"/>
  <c r="I508" i="1"/>
  <c r="I517" i="1"/>
  <c r="I1062" i="1"/>
  <c r="I174" i="1"/>
  <c r="I175" i="1"/>
  <c r="I329" i="1"/>
  <c r="I518" i="1"/>
  <c r="I436" i="1"/>
  <c r="I510" i="1"/>
  <c r="I519" i="1"/>
  <c r="J518" i="1"/>
  <c r="J436" i="1"/>
  <c r="J510" i="1"/>
  <c r="J645" i="1"/>
  <c r="J514" i="1"/>
  <c r="J747" i="1"/>
  <c r="J265" i="1"/>
  <c r="J267" i="1"/>
  <c r="J425" i="1"/>
  <c r="J777" i="1"/>
  <c r="J429" i="1"/>
  <c r="J1173" i="1"/>
  <c r="J434" i="1"/>
  <c r="J1125" i="1"/>
  <c r="J506" i="1"/>
  <c r="J487" i="1"/>
  <c r="J426" i="1"/>
  <c r="J268" i="1"/>
  <c r="J488" i="1"/>
  <c r="J202" i="1"/>
  <c r="J964" i="1"/>
  <c r="J432" i="1"/>
  <c r="J447" i="1"/>
  <c r="J765" i="1"/>
  <c r="J884" i="1"/>
  <c r="J1020" i="1"/>
  <c r="J507" i="1"/>
  <c r="J1003" i="1"/>
  <c r="J449" i="1"/>
  <c r="J701" i="1"/>
  <c r="J441" i="1"/>
  <c r="J1188" i="1"/>
  <c r="J445" i="1"/>
  <c r="J704" i="1"/>
  <c r="J318" i="1"/>
  <c r="J422" i="1"/>
  <c r="J699" i="1"/>
  <c r="J512" i="1"/>
  <c r="J140" i="1"/>
  <c r="J382" i="1"/>
  <c r="J775" i="1"/>
  <c r="J438" i="1"/>
  <c r="J894" i="1"/>
  <c r="J581" i="1"/>
  <c r="J435" i="1"/>
  <c r="J437" i="1"/>
  <c r="J70" i="1"/>
  <c r="J102" i="1"/>
  <c r="J878" i="1"/>
  <c r="J100" i="1"/>
  <c r="J68" i="1"/>
  <c r="J431" i="1"/>
  <c r="J1176" i="1"/>
  <c r="J430" i="1"/>
  <c r="J492" i="1"/>
  <c r="J69" i="1"/>
  <c r="J354" i="1"/>
  <c r="J433" i="1"/>
  <c r="J1015" i="1"/>
  <c r="J698" i="1"/>
  <c r="J504" i="1"/>
  <c r="J191" i="1"/>
  <c r="J84" i="1"/>
  <c r="J511" i="1"/>
  <c r="J118" i="1"/>
  <c r="J66" i="1"/>
  <c r="J421" i="1"/>
  <c r="J95" i="1"/>
  <c r="J67" i="1"/>
  <c r="J580" i="1"/>
  <c r="J101" i="1"/>
  <c r="J1117" i="1"/>
  <c r="J896" i="1"/>
  <c r="J251" i="1"/>
  <c r="J832" i="1"/>
  <c r="J1082" i="1"/>
  <c r="J119" i="1"/>
  <c r="J587" i="1"/>
  <c r="J1136" i="1"/>
  <c r="J439" i="1"/>
  <c r="J688" i="1"/>
  <c r="J262" i="1"/>
  <c r="J248" i="1"/>
  <c r="J310" i="1"/>
  <c r="J1217" i="1"/>
  <c r="J976" i="1"/>
  <c r="J829" i="1"/>
  <c r="J122" i="1"/>
  <c r="J573" i="1"/>
  <c r="J637" i="1"/>
  <c r="J1196" i="1"/>
  <c r="J543" i="1"/>
  <c r="J766" i="1"/>
  <c r="J542" i="1"/>
  <c r="J1164" i="1"/>
  <c r="J85" i="1"/>
  <c r="J960" i="1"/>
  <c r="J296" i="1"/>
  <c r="J755" i="1"/>
  <c r="J977" i="1"/>
  <c r="J872" i="1"/>
  <c r="J442" i="1"/>
  <c r="J146" i="1"/>
  <c r="J127" i="1"/>
  <c r="J885" i="1"/>
  <c r="J776" i="1"/>
  <c r="J651" i="1"/>
  <c r="J678" i="1"/>
  <c r="J619" i="1"/>
  <c r="J423" i="1"/>
  <c r="J1126" i="1"/>
  <c r="J106" i="1"/>
  <c r="J1147" i="1"/>
  <c r="J204" i="1"/>
  <c r="J984" i="1"/>
  <c r="J968" i="1"/>
  <c r="J695" i="1"/>
  <c r="J103" i="1"/>
  <c r="J254" i="1"/>
  <c r="J1064" i="1"/>
  <c r="J771" i="1"/>
  <c r="J892" i="1"/>
  <c r="J591" i="1"/>
  <c r="J770" i="1"/>
  <c r="J972" i="1"/>
  <c r="J428" i="1"/>
  <c r="J241" i="1"/>
  <c r="J244" i="1"/>
  <c r="J1032" i="1"/>
  <c r="J992" i="1"/>
  <c r="J679" i="1"/>
  <c r="J384" i="1"/>
  <c r="J1010" i="1"/>
  <c r="J237" i="1"/>
  <c r="J448" i="1"/>
  <c r="J1073" i="1"/>
  <c r="J181" i="1"/>
  <c r="J963" i="1"/>
  <c r="J1033" i="1"/>
  <c r="J141" i="1"/>
  <c r="J144" i="1"/>
  <c r="J922" i="1"/>
  <c r="J1165" i="1"/>
  <c r="J313" i="1"/>
  <c r="J876" i="1"/>
  <c r="J814" i="1"/>
  <c r="J737" i="1"/>
  <c r="J500" i="1"/>
  <c r="J890" i="1"/>
  <c r="J994" i="1"/>
  <c r="J223" i="1"/>
  <c r="J881" i="1"/>
  <c r="J189" i="1"/>
  <c r="J970" i="1"/>
  <c r="J534" i="1"/>
  <c r="J257" i="1"/>
  <c r="J246" i="1"/>
  <c r="J287" i="1"/>
  <c r="J203" i="1"/>
  <c r="J440" i="1"/>
  <c r="J1157" i="1"/>
  <c r="J252" i="1"/>
  <c r="J1152" i="1"/>
  <c r="J275" i="1"/>
  <c r="J767" i="1"/>
  <c r="J991" i="1"/>
  <c r="J234" i="1"/>
  <c r="J197" i="1"/>
  <c r="J72" i="1"/>
  <c r="J1112" i="1"/>
  <c r="J877" i="1"/>
  <c r="J403" i="1"/>
  <c r="J810" i="1"/>
  <c r="J905" i="1"/>
  <c r="J17" i="1"/>
  <c r="J815" i="1"/>
  <c r="J1103" i="1"/>
  <c r="J1166" i="1"/>
  <c r="J218" i="1"/>
  <c r="J10" i="1"/>
  <c r="J978" i="1"/>
  <c r="J491" i="1"/>
  <c r="J392" i="1"/>
  <c r="J207" i="1"/>
  <c r="J55" i="1"/>
  <c r="J873" i="1"/>
  <c r="J857" i="1"/>
  <c r="J1065" i="1"/>
  <c r="J380" i="1"/>
  <c r="J1026" i="1"/>
  <c r="J451" i="1"/>
  <c r="J576" i="1"/>
  <c r="J1046" i="1"/>
  <c r="J646" i="1"/>
  <c r="J389" i="1"/>
  <c r="J538" i="1"/>
  <c r="J793" i="1"/>
  <c r="J941" i="1"/>
  <c r="J482" i="1"/>
  <c r="J206" i="1"/>
  <c r="J931" i="1"/>
  <c r="J945" i="1"/>
  <c r="J45" i="1"/>
  <c r="J933" i="1"/>
  <c r="J769" i="1"/>
  <c r="J44" i="1"/>
  <c r="J452" i="1"/>
  <c r="J401" i="1"/>
  <c r="J1108" i="1"/>
  <c r="J593" i="1"/>
  <c r="J862" i="1"/>
  <c r="J600" i="1"/>
  <c r="J1122" i="1"/>
  <c r="J317" i="1"/>
  <c r="J1162" i="1"/>
  <c r="J592" i="1"/>
  <c r="J980" i="1"/>
  <c r="J271" i="1"/>
  <c r="J539" i="1"/>
  <c r="J226" i="1"/>
  <c r="J903" i="1"/>
  <c r="J1004" i="1"/>
  <c r="J1206" i="1"/>
  <c r="J966" i="1"/>
  <c r="J583" i="1"/>
  <c r="J15" i="1"/>
  <c r="J98" i="1"/>
  <c r="J861" i="1"/>
  <c r="J357" i="1"/>
  <c r="J220" i="1"/>
  <c r="J889" i="1"/>
  <c r="J489" i="1"/>
  <c r="J280" i="1"/>
  <c r="J800" i="1"/>
  <c r="J406" i="1"/>
  <c r="J26" i="1"/>
  <c r="J1019" i="1"/>
  <c r="J1177" i="1"/>
  <c r="J1067" i="1"/>
  <c r="J450" i="1"/>
  <c r="J1092" i="1"/>
  <c r="J273" i="1"/>
  <c r="J654" i="1"/>
  <c r="J1016" i="1"/>
  <c r="J893" i="1"/>
  <c r="J227" i="1"/>
  <c r="J24" i="1"/>
  <c r="J211" i="1"/>
  <c r="J1212" i="1"/>
  <c r="J546" i="1"/>
  <c r="J379" i="1"/>
  <c r="J253" i="1"/>
  <c r="J309" i="1"/>
  <c r="J727" i="1"/>
  <c r="J738" i="1"/>
  <c r="J402" i="1"/>
  <c r="J1084" i="1"/>
  <c r="J414" i="1"/>
  <c r="J1175" i="1"/>
  <c r="J388" i="1"/>
  <c r="J687" i="1"/>
  <c r="J334" i="1"/>
  <c r="J979" i="1"/>
  <c r="J942" i="1"/>
  <c r="J709" i="1"/>
  <c r="J307" i="1"/>
  <c r="J570" i="1"/>
  <c r="J311" i="1"/>
  <c r="J503" i="1"/>
  <c r="J399" i="1"/>
  <c r="J99" i="1"/>
  <c r="J137" i="1"/>
  <c r="J1097" i="1"/>
  <c r="J1063" i="1"/>
  <c r="J626" i="1"/>
  <c r="J279" i="1"/>
  <c r="J739" i="1"/>
  <c r="J42" i="1"/>
  <c r="J553" i="1"/>
  <c r="J693" i="1"/>
  <c r="J844" i="1"/>
  <c r="J786" i="1"/>
  <c r="J582" i="1"/>
  <c r="J756" i="1"/>
  <c r="J362" i="1"/>
  <c r="J117" i="1"/>
  <c r="J325" i="1"/>
  <c r="J228" i="1"/>
  <c r="J1091" i="1"/>
  <c r="J331" i="1"/>
  <c r="J917" i="1"/>
  <c r="J696" i="1"/>
  <c r="J343" i="1"/>
  <c r="J1104" i="1"/>
  <c r="J312" i="1"/>
  <c r="J14" i="1"/>
  <c r="J567" i="1"/>
  <c r="J225" i="1"/>
  <c r="J993" i="1"/>
  <c r="J612" i="1"/>
  <c r="J1154" i="1"/>
  <c r="J112" i="1"/>
  <c r="J446" i="1"/>
  <c r="J902" i="1"/>
  <c r="J509" i="1"/>
  <c r="J264" i="1"/>
  <c r="J759" i="1"/>
  <c r="J199" i="1"/>
  <c r="J284" i="1"/>
  <c r="J501" i="1"/>
  <c r="J35" i="1"/>
  <c r="J366" i="1"/>
  <c r="J136" i="1"/>
  <c r="J702" i="1"/>
  <c r="J80" i="1"/>
  <c r="J321" i="1"/>
  <c r="J644" i="1"/>
  <c r="J1186" i="1"/>
  <c r="J919" i="1"/>
  <c r="J1039" i="1"/>
  <c r="J229" i="1"/>
  <c r="J148" i="1"/>
  <c r="J149" i="1" s="1"/>
  <c r="D16" i="2" s="1"/>
  <c r="G16" i="2" s="1"/>
  <c r="J950" i="1"/>
  <c r="J8" i="1"/>
  <c r="J365" i="1"/>
  <c r="J930" i="1"/>
  <c r="J852" i="1"/>
  <c r="J706" i="1"/>
  <c r="J536" i="1"/>
  <c r="J555" i="1"/>
  <c r="J819" i="1"/>
  <c r="J1060" i="1"/>
  <c r="J722" i="1"/>
  <c r="J371" i="1"/>
  <c r="J196" i="1"/>
  <c r="J409" i="1"/>
  <c r="J1218" i="1"/>
  <c r="J34" i="1"/>
  <c r="J340" i="1"/>
  <c r="J575" i="1"/>
  <c r="J1110" i="1"/>
  <c r="J596" i="1"/>
  <c r="J772" i="1"/>
  <c r="J131" i="1"/>
  <c r="J1048" i="1"/>
  <c r="J1128" i="1"/>
  <c r="J1163" i="1"/>
  <c r="J172" i="1"/>
  <c r="J216" i="1"/>
  <c r="J1221" i="1"/>
  <c r="J989" i="1"/>
  <c r="J875" i="1"/>
  <c r="J324" i="1"/>
  <c r="J158" i="1"/>
  <c r="J975" i="1"/>
  <c r="J1146" i="1"/>
  <c r="J104" i="1"/>
  <c r="J566" i="1"/>
  <c r="J1129" i="1"/>
  <c r="J210" i="1"/>
  <c r="J1008" i="1"/>
  <c r="J683" i="1"/>
  <c r="J1131" i="1"/>
  <c r="J513" i="1"/>
  <c r="J1077" i="1"/>
  <c r="J954" i="1"/>
  <c r="J163" i="1"/>
  <c r="J1169" i="1"/>
  <c r="J33" i="1"/>
  <c r="J1085" i="1"/>
  <c r="J215" i="1"/>
  <c r="J1047" i="1"/>
  <c r="J953" i="1"/>
  <c r="J694" i="1"/>
  <c r="J664" i="1"/>
  <c r="J289" i="1"/>
  <c r="J740" i="1"/>
  <c r="J982" i="1"/>
  <c r="J652" i="1"/>
  <c r="J274" i="1"/>
  <c r="J138" i="1"/>
  <c r="J1042" i="1"/>
  <c r="J1070" i="1"/>
  <c r="J598" i="1"/>
  <c r="J32" i="1"/>
  <c r="J719" i="1"/>
  <c r="J1049" i="1"/>
  <c r="J390" i="1"/>
  <c r="J983" i="1"/>
  <c r="J348" i="1"/>
  <c r="J376" i="1"/>
  <c r="J154" i="1"/>
  <c r="J394" i="1"/>
  <c r="J1119" i="1"/>
  <c r="J416" i="1"/>
  <c r="J1198" i="1"/>
  <c r="J383" i="1"/>
  <c r="J1145" i="1"/>
  <c r="J928" i="1"/>
  <c r="J1079" i="1"/>
  <c r="J213" i="1"/>
  <c r="J184" i="1"/>
  <c r="J1137" i="1"/>
  <c r="J1201" i="1"/>
  <c r="J320" i="1"/>
  <c r="J1105" i="1"/>
  <c r="J627" i="1"/>
  <c r="J194" i="1"/>
  <c r="J224" i="1"/>
  <c r="J594" i="1"/>
  <c r="J130" i="1"/>
  <c r="J171" i="1"/>
  <c r="J711" i="1"/>
  <c r="J1168" i="1"/>
  <c r="J790" i="1"/>
  <c r="J231" i="1"/>
  <c r="J955" i="1"/>
  <c r="J1116" i="1"/>
  <c r="J1030" i="1"/>
  <c r="J799" i="1"/>
  <c r="J526" i="1"/>
  <c r="J927" i="1"/>
  <c r="J859" i="1"/>
  <c r="J895" i="1"/>
  <c r="J1075" i="1"/>
  <c r="J669" i="1"/>
  <c r="J356" i="1"/>
  <c r="J1151" i="1"/>
  <c r="J660" i="1"/>
  <c r="J789" i="1"/>
  <c r="J667" i="1"/>
  <c r="J1156" i="1"/>
  <c r="J1069" i="1"/>
  <c r="J1018" i="1"/>
  <c r="J322" i="1"/>
  <c r="J1197" i="1"/>
  <c r="J359" i="1"/>
  <c r="J1007" i="1"/>
  <c r="J367" i="1"/>
  <c r="J151" i="1"/>
  <c r="J1143" i="1"/>
  <c r="J1058" i="1"/>
  <c r="J110" i="1"/>
  <c r="J408" i="1"/>
  <c r="J642" i="1"/>
  <c r="J31" i="1"/>
  <c r="J710" i="1"/>
  <c r="J418" i="1"/>
  <c r="J1055" i="1"/>
  <c r="J1086" i="1"/>
  <c r="J393" i="1"/>
  <c r="J186" i="1"/>
  <c r="J1040" i="1"/>
  <c r="J689" i="1"/>
  <c r="J833" i="1"/>
  <c r="J806" i="1"/>
  <c r="J1029" i="1"/>
  <c r="J714" i="1"/>
  <c r="J391" i="1"/>
  <c r="J657" i="1"/>
  <c r="J1150" i="1"/>
  <c r="J541" i="1"/>
  <c r="J58" i="1"/>
  <c r="J342" i="1"/>
  <c r="J142" i="1"/>
  <c r="J577" i="1"/>
  <c r="J306" i="1"/>
  <c r="J924" i="1"/>
  <c r="J1059" i="1"/>
  <c r="J1023" i="1"/>
  <c r="J723" i="1"/>
  <c r="J1089" i="1"/>
  <c r="J200" i="1"/>
  <c r="J263" i="1"/>
  <c r="J338" i="1"/>
  <c r="J387" i="1"/>
  <c r="J255" i="1"/>
  <c r="J1185" i="1"/>
  <c r="J949" i="1"/>
  <c r="J1012" i="1"/>
  <c r="J643" i="1"/>
  <c r="J261" i="1"/>
  <c r="J969" i="1"/>
  <c r="J1088" i="1"/>
  <c r="J37" i="1"/>
  <c r="J165" i="1"/>
  <c r="J373" i="1"/>
  <c r="J921" i="1"/>
  <c r="J763" i="1"/>
  <c r="J121" i="1"/>
  <c r="J377" i="1"/>
  <c r="J125" i="1"/>
  <c r="J49" i="1"/>
  <c r="J344" i="1"/>
  <c r="J1054" i="1"/>
  <c r="J332" i="1"/>
  <c r="J1071" i="1"/>
  <c r="J817" i="1"/>
  <c r="J640" i="1"/>
  <c r="J532" i="1"/>
  <c r="J405" i="1"/>
  <c r="J19" i="1"/>
  <c r="J673" i="1"/>
  <c r="J1005" i="1"/>
  <c r="J971" i="1"/>
  <c r="J1139" i="1"/>
  <c r="J685" i="1"/>
  <c r="J505" i="1"/>
  <c r="J1101" i="1"/>
  <c r="J361" i="1"/>
  <c r="J1017" i="1"/>
  <c r="J882" i="1"/>
  <c r="J397" i="1"/>
  <c r="J762" i="1"/>
  <c r="J665" i="1"/>
  <c r="J350" i="1"/>
  <c r="J749" i="1"/>
  <c r="J1183" i="1"/>
  <c r="J628" i="1"/>
  <c r="J825" i="1"/>
  <c r="J521" i="1"/>
  <c r="J946" i="1"/>
  <c r="J537" i="1"/>
  <c r="J571" i="1"/>
  <c r="J1123" i="1"/>
  <c r="J956" i="1"/>
  <c r="J1194" i="1"/>
  <c r="J1208" i="1"/>
  <c r="J1098" i="1"/>
  <c r="J18" i="1"/>
  <c r="J916" i="1"/>
  <c r="J339" i="1"/>
  <c r="J1180" i="1"/>
  <c r="J290" i="1"/>
  <c r="J485" i="1"/>
  <c r="J730" i="1"/>
  <c r="J731" i="1" s="1"/>
  <c r="J952" i="1"/>
  <c r="J170" i="1"/>
  <c r="J39" i="1"/>
  <c r="J797" i="1"/>
  <c r="J684" i="1"/>
  <c r="J883" i="1"/>
  <c r="J358" i="1"/>
  <c r="J1014" i="1"/>
  <c r="J155" i="1"/>
  <c r="J1038" i="1"/>
  <c r="J1138" i="1"/>
  <c r="J1184" i="1"/>
  <c r="J1130" i="1"/>
  <c r="J721" i="1"/>
  <c r="J906" i="1"/>
  <c r="J1009" i="1"/>
  <c r="J586" i="1"/>
  <c r="J1134" i="1"/>
  <c r="J1099" i="1"/>
  <c r="J733" i="1"/>
  <c r="J355" i="1"/>
  <c r="J1013" i="1"/>
  <c r="J899" i="1"/>
  <c r="J288" i="1"/>
  <c r="J1022" i="1"/>
  <c r="J887" i="1"/>
  <c r="J920" i="1"/>
  <c r="J91" i="1"/>
  <c r="J564" i="1"/>
  <c r="J774" i="1"/>
  <c r="J614" i="1"/>
  <c r="J648" i="1"/>
  <c r="J232" i="1"/>
  <c r="J840" i="1"/>
  <c r="J139" i="1"/>
  <c r="J529" i="1"/>
  <c r="J493" i="1"/>
  <c r="J183" i="1"/>
  <c r="J743" i="1"/>
  <c r="J16" i="1"/>
  <c r="J999" i="1"/>
  <c r="J839" i="1"/>
  <c r="J961" i="1"/>
  <c r="J855" i="1"/>
  <c r="J617" i="1"/>
  <c r="J812" i="1"/>
  <c r="J1127" i="1"/>
  <c r="J152" i="1"/>
  <c r="J868" i="1"/>
  <c r="J314" i="1"/>
  <c r="J86" i="1"/>
  <c r="J940" i="1"/>
  <c r="J672" i="1"/>
  <c r="J551" i="1"/>
  <c r="J911" i="1"/>
  <c r="J1148" i="1"/>
  <c r="J9" i="1"/>
  <c r="J178" i="1"/>
  <c r="J1200" i="1"/>
  <c r="J1083" i="1"/>
  <c r="J212" i="1"/>
  <c r="J692" i="1"/>
  <c r="J787" i="1"/>
  <c r="J746" i="1"/>
  <c r="J527" i="1"/>
  <c r="J1102" i="1"/>
  <c r="J243" i="1"/>
  <c r="J30" i="1"/>
  <c r="J381" i="1"/>
  <c r="J1181" i="1"/>
  <c r="J79" i="1"/>
  <c r="J838" i="1"/>
  <c r="J160" i="1"/>
  <c r="J561" i="1"/>
  <c r="J62" i="1"/>
  <c r="J918" i="1"/>
  <c r="J486" i="1"/>
  <c r="J898" i="1"/>
  <c r="J761" i="1"/>
  <c r="J352" i="1"/>
  <c r="J556" i="1"/>
  <c r="J1053" i="1"/>
  <c r="J386" i="1"/>
  <c r="J169" i="1"/>
  <c r="J490" i="1"/>
  <c r="J988" i="1"/>
  <c r="J1158" i="1"/>
  <c r="J900" i="1"/>
  <c r="J1202" i="1"/>
  <c r="J369" i="1"/>
  <c r="J1216" i="1"/>
  <c r="J1027" i="1"/>
  <c r="J164" i="1"/>
  <c r="J1161" i="1"/>
  <c r="J498" i="1"/>
  <c r="J134" i="1"/>
  <c r="J51" i="1"/>
  <c r="J610" i="1"/>
  <c r="J1081" i="1"/>
  <c r="J22" i="1"/>
  <c r="J61" i="1"/>
  <c r="J221" i="1"/>
  <c r="J497" i="1"/>
  <c r="J1174" i="1"/>
  <c r="J880" i="1"/>
  <c r="J1024" i="1"/>
  <c r="J132" i="1"/>
  <c r="J1207" i="1"/>
  <c r="J105" i="1"/>
  <c r="J150" i="1"/>
  <c r="J1115" i="1"/>
  <c r="J523" i="1"/>
  <c r="J528" i="1"/>
  <c r="J524" i="1"/>
  <c r="J998" i="1"/>
  <c r="J996" i="1"/>
  <c r="J499" i="1"/>
  <c r="J913" i="1"/>
  <c r="J333" i="1"/>
  <c r="J283" i="1"/>
  <c r="J143" i="1"/>
  <c r="J6" i="1"/>
  <c r="J846" i="1"/>
  <c r="J1044" i="1"/>
  <c r="J1149" i="1"/>
  <c r="J1171" i="1"/>
  <c r="J1191" i="1"/>
  <c r="J1111" i="1"/>
  <c r="J1095" i="1"/>
  <c r="J962" i="1"/>
  <c r="J1090" i="1"/>
  <c r="J1001" i="1"/>
  <c r="J703" i="1"/>
  <c r="J618" i="1"/>
  <c r="J52" i="1"/>
  <c r="J46" i="1"/>
  <c r="J549" i="1"/>
  <c r="J754" i="1"/>
  <c r="J162" i="1"/>
  <c r="J63" i="1"/>
  <c r="J661" i="1"/>
  <c r="J12" i="1"/>
  <c r="J190" i="1"/>
  <c r="J897" i="1"/>
  <c r="J407" i="1"/>
  <c r="J548" i="1"/>
  <c r="J843" i="1"/>
  <c r="J410" i="1"/>
  <c r="J375" i="1"/>
  <c r="J864" i="1"/>
  <c r="J1199" i="1"/>
  <c r="J1074" i="1"/>
  <c r="J601" i="1"/>
  <c r="J943" i="1"/>
  <c r="J805" i="1"/>
  <c r="J735" i="1"/>
  <c r="J986" i="1"/>
  <c r="J768" i="1"/>
  <c r="J308" i="1"/>
  <c r="J111" i="1"/>
  <c r="J1211" i="1"/>
  <c r="J1203" i="1"/>
  <c r="J879" i="1"/>
  <c r="J973" i="1"/>
  <c r="J456" i="1"/>
  <c r="J337" i="1"/>
  <c r="J515" i="1"/>
  <c r="J705" i="1"/>
  <c r="J250" i="1"/>
  <c r="J848" i="1"/>
  <c r="J412" i="1"/>
  <c r="J1052" i="1"/>
  <c r="J736" i="1"/>
  <c r="J745" i="1"/>
  <c r="J818" i="1"/>
  <c r="J1133" i="1"/>
  <c r="J368" i="1"/>
  <c r="J27" i="1"/>
  <c r="J29" i="1"/>
  <c r="J424" i="1"/>
  <c r="J995" i="1"/>
  <c r="J372" i="1"/>
  <c r="J236" i="1"/>
  <c r="J166" i="1"/>
  <c r="J1215" i="1"/>
  <c r="J910" i="1"/>
  <c r="J621" i="1"/>
  <c r="J820" i="1"/>
  <c r="J1050" i="1"/>
  <c r="J260" i="1"/>
  <c r="J886" i="1"/>
  <c r="J1031" i="1"/>
  <c r="J21" i="1"/>
  <c r="J396" i="1"/>
  <c r="J176" i="1"/>
  <c r="J419" i="1"/>
  <c r="J670" i="1"/>
  <c r="J341" i="1"/>
  <c r="J135" i="1"/>
  <c r="J572" i="1"/>
  <c r="J824" i="1"/>
  <c r="J522" i="1"/>
  <c r="J276" i="1"/>
  <c r="J690" i="1"/>
  <c r="J990" i="1"/>
  <c r="J803" i="1"/>
  <c r="J851" i="1"/>
  <c r="J792" i="1"/>
  <c r="J395" i="1"/>
  <c r="J1011" i="1"/>
  <c r="J821" i="1"/>
  <c r="J936" i="1"/>
  <c r="J114" i="1"/>
  <c r="J302" i="1"/>
  <c r="J725" i="1"/>
  <c r="J1170" i="1"/>
  <c r="J802" i="1"/>
  <c r="J1006" i="1"/>
  <c r="J574" i="1"/>
  <c r="J750" i="1"/>
  <c r="J773" i="1"/>
  <c r="J611" i="1"/>
  <c r="J715" i="1"/>
  <c r="J794" i="1"/>
  <c r="J1043" i="1"/>
  <c r="J54" i="1"/>
  <c r="J182" i="1"/>
  <c r="J109" i="1"/>
  <c r="J1035" i="1"/>
  <c r="J1036" i="1" s="1"/>
  <c r="J1061" i="1"/>
  <c r="J544" i="1"/>
  <c r="J545" i="1"/>
  <c r="J245" i="1"/>
  <c r="J915" i="1"/>
  <c r="J88" i="1"/>
  <c r="J1080" i="1"/>
  <c r="J717" i="1"/>
  <c r="J167" i="1"/>
  <c r="J266" i="1"/>
  <c r="J866" i="1"/>
  <c r="J1037" i="1"/>
  <c r="J744" i="1"/>
  <c r="J185" i="1"/>
  <c r="J335" i="1"/>
  <c r="J128" i="1"/>
  <c r="J1195" i="1"/>
  <c r="J1204" i="1"/>
  <c r="J1205" i="1"/>
  <c r="J535" i="1"/>
  <c r="J323" i="1"/>
  <c r="J1068" i="1"/>
  <c r="J682" i="1"/>
  <c r="J563" i="1"/>
  <c r="J1213" i="1"/>
  <c r="J363" i="1"/>
  <c r="J948" i="1"/>
  <c r="J552" i="1"/>
  <c r="J697" i="1"/>
  <c r="J822" i="1"/>
  <c r="J732" i="1"/>
  <c r="J120" i="1"/>
  <c r="J1045" i="1"/>
  <c r="J398" i="1"/>
  <c r="J247" i="1"/>
  <c r="J863" i="1"/>
  <c r="J235" i="1"/>
  <c r="J209" i="1"/>
  <c r="J214" i="1"/>
  <c r="J230" i="1"/>
  <c r="J233" i="1"/>
  <c r="J256" i="1"/>
  <c r="J240" i="1"/>
  <c r="J413" i="1"/>
  <c r="J417" i="1"/>
  <c r="J316" i="1"/>
  <c r="J1051" i="1"/>
  <c r="J707" i="1"/>
  <c r="J691" i="1"/>
  <c r="J107" i="1"/>
  <c r="J41" i="1"/>
  <c r="J1153" i="1"/>
  <c r="J1159" i="1"/>
  <c r="J1172" i="1"/>
  <c r="J1178" i="1"/>
  <c r="J145" i="1"/>
  <c r="J804" i="1"/>
  <c r="J299" i="1"/>
  <c r="J590" i="1"/>
  <c r="J540" i="1"/>
  <c r="J681" i="1"/>
  <c r="J1106" i="1"/>
  <c r="J1107" i="1"/>
  <c r="J1100" i="1"/>
  <c r="J1093" i="1"/>
  <c r="J201" i="1"/>
  <c r="J650" i="1"/>
  <c r="J400" i="1"/>
  <c r="J974" i="1"/>
  <c r="J987" i="1"/>
  <c r="J985" i="1"/>
  <c r="J188" i="1"/>
  <c r="J1078" i="1"/>
  <c r="J932" i="1"/>
  <c r="J827" i="1"/>
  <c r="J757" i="1"/>
  <c r="J89" i="1"/>
  <c r="J1155" i="1"/>
  <c r="J951" i="1"/>
  <c r="J554" i="1"/>
  <c r="J285" i="1"/>
  <c r="J935" i="1"/>
  <c r="J783" i="1"/>
  <c r="J1028" i="1"/>
  <c r="J427" i="1"/>
  <c r="J1219" i="1"/>
  <c r="J484" i="1"/>
  <c r="J914" i="1"/>
  <c r="J837" i="1"/>
  <c r="J475" i="1"/>
  <c r="J1160" i="1"/>
  <c r="J934" i="1"/>
  <c r="J1072" i="1"/>
  <c r="J11" i="1"/>
  <c r="J808" i="1"/>
  <c r="J801" i="1"/>
  <c r="J668" i="1"/>
  <c r="J173" i="1"/>
  <c r="J282" i="1"/>
  <c r="J813" i="1"/>
  <c r="J870" i="1"/>
  <c r="J336" i="1"/>
  <c r="J607" i="1"/>
  <c r="J613" i="1"/>
  <c r="J912" i="1"/>
  <c r="J385" i="1"/>
  <c r="J608" i="1"/>
  <c r="J455" i="1"/>
  <c r="J1118" i="1"/>
  <c r="J177" i="1"/>
  <c r="J360" i="1"/>
  <c r="J315" i="1"/>
  <c r="J83" i="1"/>
  <c r="J38" i="1"/>
  <c r="J153" i="1"/>
  <c r="J157" i="1"/>
  <c r="J713" i="1"/>
  <c r="J602" i="1"/>
  <c r="J64" i="1"/>
  <c r="J680" i="1"/>
  <c r="J291" i="1"/>
  <c r="J584" i="1"/>
  <c r="J96" i="1"/>
  <c r="J836" i="1"/>
  <c r="J860" i="1"/>
  <c r="J629" i="1"/>
  <c r="J888" i="1"/>
  <c r="J901" i="1"/>
  <c r="J129" i="1"/>
  <c r="J1214" i="1"/>
  <c r="J520" i="1"/>
  <c r="J530" i="1"/>
  <c r="J907" i="1"/>
  <c r="J923" i="1"/>
  <c r="J558" i="1"/>
  <c r="J193" i="1"/>
  <c r="J179" i="1"/>
  <c r="J944" i="1"/>
  <c r="J1222" i="1"/>
  <c r="J908" i="1"/>
  <c r="J1096" i="1"/>
  <c r="J807" i="1"/>
  <c r="J249" i="1"/>
  <c r="J728" i="1"/>
  <c r="J217" i="1"/>
  <c r="J675" i="1"/>
  <c r="J666" i="1"/>
  <c r="J655" i="1"/>
  <c r="J159" i="1"/>
  <c r="J53" i="1"/>
  <c r="J40" i="1"/>
  <c r="J47" i="1"/>
  <c r="J50" i="1"/>
  <c r="J939" i="1"/>
  <c r="J947" i="1"/>
  <c r="J116" i="1"/>
  <c r="J1142" i="1"/>
  <c r="J1144" i="1" s="1"/>
  <c r="J909" i="1"/>
  <c r="J925" i="1"/>
  <c r="J926" i="1"/>
  <c r="J823" i="1"/>
  <c r="J364" i="1"/>
  <c r="J1000" i="1"/>
  <c r="J25" i="1"/>
  <c r="J557" i="1"/>
  <c r="J559" i="1"/>
  <c r="J560" i="1"/>
  <c r="J198" i="1"/>
  <c r="J192" i="1"/>
  <c r="J20" i="1"/>
  <c r="J327" i="1"/>
  <c r="J849" i="1"/>
  <c r="J97" i="1"/>
  <c r="J780" i="1"/>
  <c r="J292" i="1"/>
  <c r="J834" i="1"/>
  <c r="J615" i="1"/>
  <c r="J93" i="1"/>
  <c r="J589" i="1"/>
  <c r="J294" i="1"/>
  <c r="J798" i="1"/>
  <c r="J726" i="1"/>
  <c r="J411" i="1"/>
  <c r="J869" i="1"/>
  <c r="J858" i="1"/>
  <c r="J845" i="1"/>
  <c r="J718" i="1"/>
  <c r="J454" i="1"/>
  <c r="J616" i="1"/>
  <c r="J609" i="1"/>
  <c r="J219" i="1"/>
  <c r="J222" i="1"/>
  <c r="J415" i="1"/>
  <c r="J1182" i="1"/>
  <c r="J59" i="1"/>
  <c r="J60" i="1"/>
  <c r="J1041" i="1"/>
  <c r="J1056" i="1"/>
  <c r="J676" i="1"/>
  <c r="J663" i="1"/>
  <c r="J671" i="1"/>
  <c r="J662" i="1"/>
  <c r="J656" i="1"/>
  <c r="J658" i="1"/>
  <c r="J659" i="1"/>
  <c r="J700" i="1"/>
  <c r="J87" i="1"/>
  <c r="J92" i="1"/>
  <c r="J56" i="1"/>
  <c r="J94" i="1"/>
  <c r="J741" i="1"/>
  <c r="J742" i="1"/>
  <c r="J161" i="1"/>
  <c r="J168" i="1"/>
  <c r="J180" i="1"/>
  <c r="J891" i="1"/>
  <c r="J494" i="1"/>
  <c r="J495" i="1"/>
  <c r="J345" i="1"/>
  <c r="J346" i="1"/>
  <c r="J347" i="1"/>
  <c r="J351" i="1"/>
  <c r="J123" i="1"/>
  <c r="J124" i="1"/>
  <c r="J113" i="1"/>
  <c r="J300" i="1"/>
  <c r="J1220" i="1"/>
  <c r="J1209" i="1"/>
  <c r="J1210" i="1"/>
  <c r="J516" i="1"/>
  <c r="J531" i="1"/>
  <c r="J525" i="1"/>
  <c r="J1113" i="1"/>
  <c r="J1114" i="1"/>
  <c r="J1140" i="1"/>
  <c r="J588" i="1"/>
  <c r="J374" i="1"/>
  <c r="J811" i="1"/>
  <c r="J1066" i="1"/>
  <c r="J565" i="1"/>
  <c r="J562" i="1"/>
  <c r="J568" i="1"/>
  <c r="J550" i="1"/>
  <c r="J1094" i="1"/>
  <c r="J1087" i="1"/>
  <c r="J649" i="1"/>
  <c r="J7" i="1"/>
  <c r="J13" i="1"/>
  <c r="J967" i="1"/>
  <c r="J293" i="1"/>
  <c r="J286" i="1"/>
  <c r="J444" i="1"/>
  <c r="J195" i="1"/>
  <c r="J758" i="1"/>
  <c r="J281" i="1"/>
  <c r="J298" i="1"/>
  <c r="J270" i="1"/>
  <c r="J242" i="1"/>
  <c r="J1167" i="1"/>
  <c r="J1124" i="1"/>
  <c r="J76" i="1"/>
  <c r="J77" i="1"/>
  <c r="J1189" i="1"/>
  <c r="J43" i="1"/>
  <c r="J625" i="1"/>
  <c r="J461" i="1"/>
  <c r="J71" i="1"/>
  <c r="J965" i="1"/>
  <c r="J474" i="1"/>
  <c r="J277" i="1"/>
  <c r="J463" i="1"/>
  <c r="J208" i="1"/>
  <c r="J937" i="1"/>
  <c r="J782" i="1"/>
  <c r="J1135" i="1"/>
  <c r="J28" i="1"/>
  <c r="J258" i="1"/>
  <c r="J734" i="1"/>
  <c r="J604" i="1"/>
  <c r="J82" i="1"/>
  <c r="J90" i="1"/>
  <c r="J303" i="1"/>
  <c r="J370" i="1"/>
  <c r="J605" i="1"/>
  <c r="J304" i="1"/>
  <c r="J760" i="1"/>
  <c r="J828" i="1"/>
  <c r="J238" i="1"/>
  <c r="J784" i="1"/>
  <c r="J599" i="1"/>
  <c r="J476" i="1"/>
  <c r="J624" i="1"/>
  <c r="J850" i="1"/>
  <c r="J473" i="1"/>
  <c r="J634" i="1"/>
  <c r="J443" i="1"/>
  <c r="J269" i="1"/>
  <c r="J871" i="1"/>
  <c r="J831" i="1"/>
  <c r="J841" i="1"/>
  <c r="J48" i="1"/>
  <c r="J606" i="1"/>
  <c r="J847" i="1"/>
  <c r="J479" i="1"/>
  <c r="J853" i="1"/>
  <c r="J78" i="1"/>
  <c r="J349" i="1"/>
  <c r="J301" i="1"/>
  <c r="J1025" i="1"/>
  <c r="J724" i="1"/>
  <c r="J462" i="1"/>
  <c r="J464" i="1"/>
  <c r="J478" i="1"/>
  <c r="J75" i="1"/>
  <c r="J297" i="1"/>
  <c r="J595" i="1"/>
  <c r="J1120" i="1"/>
  <c r="J328" i="1"/>
  <c r="J854" i="1"/>
  <c r="J716" i="1"/>
  <c r="J460" i="1"/>
  <c r="J468" i="1"/>
  <c r="J481" i="1"/>
  <c r="J623" i="1"/>
  <c r="J603" i="1"/>
  <c r="J752" i="1"/>
  <c r="J1193" i="1"/>
  <c r="J647" i="1"/>
  <c r="J259" i="1"/>
  <c r="J842" i="1"/>
  <c r="J835" i="1"/>
  <c r="J470" i="1"/>
  <c r="J471" i="1"/>
  <c r="J472" i="1"/>
  <c r="J480" i="1"/>
  <c r="J630" i="1"/>
  <c r="J638" i="1"/>
  <c r="J74" i="1"/>
  <c r="J133" i="1"/>
  <c r="J785" i="1"/>
  <c r="J579" i="1"/>
  <c r="J272" i="1"/>
  <c r="J867" i="1"/>
  <c r="J865" i="1"/>
  <c r="J830" i="1"/>
  <c r="J720" i="1"/>
  <c r="J457" i="1"/>
  <c r="J458" i="1"/>
  <c r="J459" i="1"/>
  <c r="J465" i="1"/>
  <c r="J466" i="1"/>
  <c r="J467" i="1"/>
  <c r="J469" i="1"/>
  <c r="J477" i="1"/>
  <c r="J620" i="1"/>
  <c r="J622" i="1"/>
  <c r="J631" i="1"/>
  <c r="J632" i="1"/>
  <c r="J633" i="1"/>
  <c r="J635" i="1"/>
  <c r="J636" i="1"/>
  <c r="J639" i="1"/>
  <c r="J708" i="1"/>
  <c r="J81" i="1"/>
  <c r="J73" i="1"/>
  <c r="J156" i="1"/>
  <c r="J496" i="1"/>
  <c r="J938" i="1"/>
  <c r="J957" i="1"/>
  <c r="J958" i="1"/>
  <c r="J751" i="1"/>
  <c r="J796" i="1"/>
  <c r="J1190" i="1"/>
  <c r="J1192" i="1"/>
  <c r="J779" i="1"/>
  <c r="J788" i="1"/>
  <c r="J508" i="1"/>
  <c r="J517" i="1"/>
  <c r="J1062" i="1"/>
  <c r="J174" i="1"/>
  <c r="J175" i="1"/>
  <c r="J329" i="1"/>
  <c r="J519" i="1"/>
  <c r="I1179" i="1" l="1"/>
  <c r="I1223" i="1"/>
  <c r="H1179" i="1"/>
  <c r="H1223" i="1"/>
  <c r="J1179" i="1"/>
  <c r="J1223" i="1"/>
  <c r="I1187" i="1"/>
  <c r="H1187" i="1"/>
  <c r="J1187" i="1"/>
  <c r="I1141" i="1"/>
  <c r="H1141" i="1"/>
  <c r="J1141" i="1"/>
  <c r="I1132" i="1"/>
  <c r="J1132" i="1"/>
  <c r="H1132" i="1"/>
  <c r="J1121" i="1"/>
  <c r="I1121" i="1"/>
  <c r="H1121" i="1"/>
  <c r="I1109" i="1"/>
  <c r="H1109" i="1"/>
  <c r="J1076" i="1"/>
  <c r="I1076" i="1"/>
  <c r="H1076" i="1"/>
  <c r="J1109" i="1"/>
  <c r="I1057" i="1"/>
  <c r="H1057" i="1"/>
  <c r="J1057" i="1"/>
  <c r="I1034" i="1"/>
  <c r="H1034" i="1"/>
  <c r="J1034" i="1"/>
  <c r="J1021" i="1"/>
  <c r="I1021" i="1"/>
  <c r="H1021" i="1"/>
  <c r="J1002" i="1"/>
  <c r="I997" i="1"/>
  <c r="H997" i="1"/>
  <c r="F65" i="2" s="1"/>
  <c r="G65" i="2" s="1"/>
  <c r="I1002" i="1"/>
  <c r="H1002" i="1"/>
  <c r="J997" i="1"/>
  <c r="J981" i="1"/>
  <c r="I981" i="1"/>
  <c r="H981" i="1"/>
  <c r="J959" i="1"/>
  <c r="I959" i="1"/>
  <c r="H959" i="1"/>
  <c r="J929" i="1"/>
  <c r="I929" i="1"/>
  <c r="H929" i="1"/>
  <c r="J904" i="1"/>
  <c r="I904" i="1"/>
  <c r="H904" i="1"/>
  <c r="H874" i="1"/>
  <c r="J874" i="1"/>
  <c r="I874" i="1"/>
  <c r="I856" i="1"/>
  <c r="J856" i="1"/>
  <c r="H856" i="1"/>
  <c r="H809" i="1"/>
  <c r="J816" i="1"/>
  <c r="J826" i="1"/>
  <c r="I809" i="1"/>
  <c r="I826" i="1"/>
  <c r="H826" i="1"/>
  <c r="I816" i="1"/>
  <c r="H816" i="1"/>
  <c r="J809" i="1"/>
  <c r="I781" i="1"/>
  <c r="H781" i="1"/>
  <c r="J795" i="1"/>
  <c r="I795" i="1"/>
  <c r="H795" i="1"/>
  <c r="J791" i="1"/>
  <c r="I791" i="1"/>
  <c r="H791" i="1"/>
  <c r="J781" i="1"/>
  <c r="I778" i="1"/>
  <c r="H778" i="1"/>
  <c r="J778" i="1"/>
  <c r="J764" i="1"/>
  <c r="I764" i="1"/>
  <c r="H764" i="1"/>
  <c r="J753" i="1"/>
  <c r="I753" i="1"/>
  <c r="H753" i="1"/>
  <c r="J748" i="1"/>
  <c r="I729" i="1"/>
  <c r="H729" i="1"/>
  <c r="I748" i="1"/>
  <c r="H748" i="1"/>
  <c r="J729" i="1"/>
  <c r="J712" i="1"/>
  <c r="I712" i="1"/>
  <c r="H712" i="1"/>
  <c r="J674" i="1"/>
  <c r="D43" i="2" s="1"/>
  <c r="G43" i="2" s="1"/>
  <c r="I674" i="1"/>
  <c r="E43" i="2" s="1"/>
  <c r="H674" i="1"/>
  <c r="F43" i="2" s="1"/>
  <c r="J653" i="1"/>
  <c r="D41" i="2" s="1"/>
  <c r="I653" i="1"/>
  <c r="E41" i="2" s="1"/>
  <c r="H653" i="1"/>
  <c r="F41" i="2" s="1"/>
  <c r="I641" i="1"/>
  <c r="E40" i="2" s="1"/>
  <c r="H641" i="1"/>
  <c r="F40" i="2" s="1"/>
  <c r="J641" i="1"/>
  <c r="D40" i="2" s="1"/>
  <c r="J597" i="1"/>
  <c r="D39" i="2" s="1"/>
  <c r="I597" i="1"/>
  <c r="E39" i="2" s="1"/>
  <c r="H597" i="1"/>
  <c r="F39" i="2" s="1"/>
  <c r="H585" i="1"/>
  <c r="F38" i="2" s="1"/>
  <c r="I585" i="1"/>
  <c r="E38" i="2" s="1"/>
  <c r="J585" i="1"/>
  <c r="D38" i="2" s="1"/>
  <c r="J578" i="1"/>
  <c r="D37" i="2" s="1"/>
  <c r="I578" i="1"/>
  <c r="E37" i="2" s="1"/>
  <c r="H578" i="1"/>
  <c r="F37" i="2" s="1"/>
  <c r="J569" i="1"/>
  <c r="D36" i="2" s="1"/>
  <c r="G36" i="2" s="1"/>
  <c r="I569" i="1"/>
  <c r="E36" i="2" s="1"/>
  <c r="H569" i="1"/>
  <c r="F36" i="2" s="1"/>
  <c r="I547" i="1"/>
  <c r="E35" i="2" s="1"/>
  <c r="H547" i="1"/>
  <c r="F35" i="2" s="1"/>
  <c r="J547" i="1"/>
  <c r="D35" i="2" s="1"/>
  <c r="J533" i="1"/>
  <c r="D34" i="2" s="1"/>
  <c r="G34" i="2" s="1"/>
  <c r="I502" i="1"/>
  <c r="E33" i="2" s="1"/>
  <c r="H502" i="1"/>
  <c r="F33" i="2" s="1"/>
  <c r="I533" i="1"/>
  <c r="E34" i="2" s="1"/>
  <c r="H533" i="1"/>
  <c r="F34" i="2" s="1"/>
  <c r="J502" i="1"/>
  <c r="D33" i="2" s="1"/>
  <c r="J483" i="1"/>
  <c r="D32" i="2" s="1"/>
  <c r="G32" i="2" s="1"/>
  <c r="H483" i="1"/>
  <c r="F32" i="2" s="1"/>
  <c r="I483" i="1"/>
  <c r="E32" i="2" s="1"/>
  <c r="I453" i="1"/>
  <c r="E31" i="2" s="1"/>
  <c r="H453" i="1"/>
  <c r="F31" i="2" s="1"/>
  <c r="J453" i="1"/>
  <c r="D31" i="2" s="1"/>
  <c r="G31" i="2" s="1"/>
  <c r="D29" i="2"/>
  <c r="G29" i="2" s="1"/>
  <c r="E29" i="2"/>
  <c r="F29" i="2"/>
  <c r="J404" i="1"/>
  <c r="D28" i="2" s="1"/>
  <c r="I404" i="1"/>
  <c r="E28" i="2" s="1"/>
  <c r="H404" i="1"/>
  <c r="F28" i="2" s="1"/>
  <c r="J378" i="1"/>
  <c r="D27" i="2" s="1"/>
  <c r="G27" i="2" s="1"/>
  <c r="I378" i="1"/>
  <c r="E27" i="2" s="1"/>
  <c r="H378" i="1"/>
  <c r="F27" i="2" s="1"/>
  <c r="J330" i="1"/>
  <c r="D25" i="2" s="1"/>
  <c r="J353" i="1"/>
  <c r="D26" i="2" s="1"/>
  <c r="I353" i="1"/>
  <c r="E26" i="2" s="1"/>
  <c r="H353" i="1"/>
  <c r="F26" i="2" s="1"/>
  <c r="I330" i="1"/>
  <c r="E25" i="2" s="1"/>
  <c r="H330" i="1"/>
  <c r="F25" i="2" s="1"/>
  <c r="I326" i="1"/>
  <c r="E24" i="2" s="1"/>
  <c r="H326" i="1"/>
  <c r="F24" i="2" s="1"/>
  <c r="J319" i="1"/>
  <c r="D23" i="2" s="1"/>
  <c r="G23" i="2" s="1"/>
  <c r="J326" i="1"/>
  <c r="D24" i="2" s="1"/>
  <c r="G24" i="2" s="1"/>
  <c r="I305" i="1"/>
  <c r="E22" i="2" s="1"/>
  <c r="H305" i="1"/>
  <c r="F22" i="2" s="1"/>
  <c r="I319" i="1"/>
  <c r="E23" i="2" s="1"/>
  <c r="H319" i="1"/>
  <c r="F23" i="2" s="1"/>
  <c r="J305" i="1"/>
  <c r="D22" i="2" s="1"/>
  <c r="G22" i="2" s="1"/>
  <c r="I295" i="1"/>
  <c r="E21" i="2" s="1"/>
  <c r="H295" i="1"/>
  <c r="F21" i="2" s="1"/>
  <c r="J295" i="1"/>
  <c r="D21" i="2" s="1"/>
  <c r="I278" i="1"/>
  <c r="E20" i="2" s="1"/>
  <c r="H278" i="1"/>
  <c r="F20" i="2" s="1"/>
  <c r="J278" i="1"/>
  <c r="D20" i="2" s="1"/>
  <c r="G20" i="2" s="1"/>
  <c r="J239" i="1"/>
  <c r="D19" i="2" s="1"/>
  <c r="G19" i="2" s="1"/>
  <c r="I239" i="1"/>
  <c r="E19" i="2" s="1"/>
  <c r="H239" i="1"/>
  <c r="F19" i="2" s="1"/>
  <c r="J205" i="1"/>
  <c r="D18" i="2" s="1"/>
  <c r="I205" i="1"/>
  <c r="E18" i="2" s="1"/>
  <c r="H205" i="1"/>
  <c r="F18" i="2" s="1"/>
  <c r="I147" i="1"/>
  <c r="E15" i="2" s="1"/>
  <c r="J147" i="1"/>
  <c r="D15" i="2" s="1"/>
  <c r="H147" i="1"/>
  <c r="F15" i="2" s="1"/>
  <c r="E14" i="2"/>
  <c r="F14" i="2"/>
  <c r="D14" i="2"/>
  <c r="I115" i="1"/>
  <c r="E13" i="2" s="1"/>
  <c r="H115" i="1"/>
  <c r="F13" i="2" s="1"/>
  <c r="J115" i="1"/>
  <c r="D13" i="2" s="1"/>
  <c r="J108" i="1"/>
  <c r="D12" i="2" s="1"/>
  <c r="I108" i="1"/>
  <c r="E12" i="2" s="1"/>
  <c r="H108" i="1"/>
  <c r="F12" i="2" s="1"/>
  <c r="I65" i="1"/>
  <c r="E11" i="2" s="1"/>
  <c r="H65" i="1"/>
  <c r="F11" i="2" s="1"/>
  <c r="J65" i="1"/>
  <c r="D11" i="2" s="1"/>
  <c r="I57" i="1"/>
  <c r="E10" i="2" s="1"/>
  <c r="H57" i="1"/>
  <c r="F10" i="2" s="1"/>
  <c r="J57" i="1"/>
  <c r="D10" i="2" s="1"/>
  <c r="F9" i="2"/>
  <c r="J36" i="1"/>
  <c r="D9" i="2" s="1"/>
  <c r="I36" i="1"/>
  <c r="E9" i="2" s="1"/>
  <c r="I23" i="1"/>
  <c r="E8" i="2" s="1"/>
  <c r="J23" i="1"/>
  <c r="D8" i="2" s="1"/>
  <c r="H23" i="1"/>
  <c r="F8" i="2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9" i="1" s="1"/>
  <c r="A60" i="1" s="1"/>
  <c r="A61" i="1" s="1"/>
  <c r="A62" i="1" s="1"/>
  <c r="A63" i="1" s="1"/>
  <c r="A64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0" i="1" s="1"/>
  <c r="A111" i="1" s="1"/>
  <c r="A112" i="1" s="1"/>
  <c r="A113" i="1" s="1"/>
  <c r="A114" i="1" s="1"/>
  <c r="G329" i="1"/>
  <c r="G788" i="1"/>
  <c r="G958" i="1"/>
  <c r="G81" i="1"/>
  <c r="G632" i="1"/>
  <c r="G467" i="1"/>
  <c r="G720" i="1"/>
  <c r="G785" i="1"/>
  <c r="G472" i="1"/>
  <c r="G647" i="1"/>
  <c r="G468" i="1"/>
  <c r="G595" i="1"/>
  <c r="G724" i="1"/>
  <c r="G479" i="1"/>
  <c r="G871" i="1"/>
  <c r="G624" i="1"/>
  <c r="G760" i="1"/>
  <c r="G82" i="1"/>
  <c r="G782" i="1"/>
  <c r="G965" i="1"/>
  <c r="G77" i="1"/>
  <c r="G298" i="1"/>
  <c r="G293" i="1"/>
  <c r="G1094" i="1"/>
  <c r="G811" i="1"/>
  <c r="G525" i="1"/>
  <c r="G300" i="1"/>
  <c r="G346" i="1"/>
  <c r="G168" i="1"/>
  <c r="G92" i="1"/>
  <c r="G662" i="1"/>
  <c r="G219" i="1"/>
  <c r="G858" i="1"/>
  <c r="G589" i="1"/>
  <c r="G97" i="1"/>
  <c r="G560" i="1"/>
  <c r="G823" i="1"/>
  <c r="G947" i="1"/>
  <c r="G159" i="1"/>
  <c r="G249" i="1"/>
  <c r="G179" i="1"/>
  <c r="G520" i="1"/>
  <c r="G860" i="1"/>
  <c r="G64" i="1"/>
  <c r="G83" i="1"/>
  <c r="G608" i="1"/>
  <c r="G870" i="1"/>
  <c r="G808" i="1"/>
  <c r="G837" i="1"/>
  <c r="G783" i="1"/>
  <c r="G89" i="1"/>
  <c r="G985" i="1"/>
  <c r="G1093" i="1"/>
  <c r="G590" i="1"/>
  <c r="G1159" i="1"/>
  <c r="G1051" i="1"/>
  <c r="G233" i="1"/>
  <c r="G247" i="1"/>
  <c r="G697" i="1"/>
  <c r="G1158" i="1"/>
  <c r="G718" i="1"/>
  <c r="G538" i="1"/>
  <c r="G1062" i="1"/>
  <c r="G1190" i="1"/>
  <c r="G496" i="1"/>
  <c r="G636" i="1"/>
  <c r="G620" i="1"/>
  <c r="G459" i="1"/>
  <c r="G867" i="1"/>
  <c r="G638" i="1"/>
  <c r="G835" i="1"/>
  <c r="G603" i="1"/>
  <c r="G854" i="1"/>
  <c r="G478" i="1"/>
  <c r="G349" i="1"/>
  <c r="G48" i="1"/>
  <c r="G634" i="1"/>
  <c r="G784" i="1"/>
  <c r="G370" i="1"/>
  <c r="G258" i="1"/>
  <c r="G463" i="1"/>
  <c r="G625" i="1"/>
  <c r="G1167" i="1"/>
  <c r="G195" i="1"/>
  <c r="G7" i="1"/>
  <c r="G562" i="1"/>
  <c r="G1140" i="1"/>
  <c r="G1210" i="1"/>
  <c r="G123" i="1"/>
  <c r="G494" i="1"/>
  <c r="G741" i="1"/>
  <c r="G659" i="1"/>
  <c r="G676" i="1"/>
  <c r="G1182" i="1"/>
  <c r="G454" i="1"/>
  <c r="G726" i="1"/>
  <c r="G834" i="1"/>
  <c r="G20" i="1"/>
  <c r="G25" i="1"/>
  <c r="G909" i="1"/>
  <c r="G47" i="1"/>
  <c r="G675" i="1"/>
  <c r="G908" i="1"/>
  <c r="G923" i="1"/>
  <c r="G901" i="1"/>
  <c r="G584" i="1"/>
  <c r="G157" i="1"/>
  <c r="G177" i="1"/>
  <c r="G613" i="1"/>
  <c r="G173" i="1"/>
  <c r="G934" i="1"/>
  <c r="G1219" i="1"/>
  <c r="G554" i="1"/>
  <c r="G932" i="1"/>
  <c r="G400" i="1"/>
  <c r="G1106" i="1"/>
  <c r="G145" i="1"/>
  <c r="G107" i="1"/>
  <c r="G413" i="1"/>
  <c r="G209" i="1"/>
  <c r="G120" i="1"/>
  <c r="G363" i="1"/>
  <c r="G535" i="1"/>
  <c r="G185" i="1"/>
  <c r="G717" i="1"/>
  <c r="G544" i="1"/>
  <c r="G1043" i="1"/>
  <c r="G574" i="1"/>
  <c r="G114" i="1"/>
  <c r="G851" i="1"/>
  <c r="G824" i="1"/>
  <c r="G176" i="1"/>
  <c r="G1050" i="1"/>
  <c r="G236" i="1"/>
  <c r="G368" i="1"/>
  <c r="G412" i="1"/>
  <c r="G456" i="1"/>
  <c r="G308" i="1"/>
  <c r="G601" i="1"/>
  <c r="G843" i="1"/>
  <c r="G661" i="1"/>
  <c r="G52" i="1"/>
  <c r="G1095" i="1"/>
  <c r="G846" i="1"/>
  <c r="G499" i="1"/>
  <c r="G1115" i="1"/>
  <c r="G880" i="1"/>
  <c r="G1081" i="1"/>
  <c r="G164" i="1"/>
  <c r="G556" i="1"/>
  <c r="G62" i="1"/>
  <c r="G381" i="1"/>
  <c r="G787" i="1"/>
  <c r="G9" i="1"/>
  <c r="G86" i="1"/>
  <c r="G617" i="1"/>
  <c r="G743" i="1"/>
  <c r="G232" i="1"/>
  <c r="G920" i="1"/>
  <c r="G355" i="1"/>
  <c r="G906" i="1"/>
  <c r="G155" i="1"/>
  <c r="G39" i="1"/>
  <c r="G1180" i="1"/>
  <c r="G1194" i="1"/>
  <c r="G521" i="1"/>
  <c r="G665" i="1"/>
  <c r="G1101" i="1"/>
  <c r="G673" i="1"/>
  <c r="G1071" i="1"/>
  <c r="G519" i="1"/>
  <c r="G517" i="1"/>
  <c r="G796" i="1"/>
  <c r="G156" i="1"/>
  <c r="G635" i="1"/>
  <c r="G477" i="1"/>
  <c r="G458" i="1"/>
  <c r="G272" i="1"/>
  <c r="G630" i="1"/>
  <c r="G842" i="1"/>
  <c r="G623" i="1"/>
  <c r="G328" i="1"/>
  <c r="G464" i="1"/>
  <c r="G78" i="1"/>
  <c r="G841" i="1"/>
  <c r="G473" i="1"/>
  <c r="G238" i="1"/>
  <c r="G303" i="1"/>
  <c r="G28" i="1"/>
  <c r="G277" i="1"/>
  <c r="G43" i="1"/>
  <c r="G242" i="1"/>
  <c r="G444" i="1"/>
  <c r="G649" i="1"/>
  <c r="G565" i="1"/>
  <c r="G1114" i="1"/>
  <c r="G1209" i="1"/>
  <c r="G351" i="1"/>
  <c r="G891" i="1"/>
  <c r="G94" i="1"/>
  <c r="G658" i="1"/>
  <c r="G1056" i="1"/>
  <c r="G415" i="1"/>
  <c r="G798" i="1"/>
  <c r="G292" i="1"/>
  <c r="G192" i="1"/>
  <c r="G1000" i="1"/>
  <c r="G40" i="1"/>
  <c r="G153" i="1"/>
  <c r="G518" i="1"/>
  <c r="G508" i="1"/>
  <c r="G751" i="1"/>
  <c r="G73" i="1"/>
  <c r="G633" i="1"/>
  <c r="G469" i="1"/>
  <c r="G457" i="1"/>
  <c r="G579" i="1"/>
  <c r="G480" i="1"/>
  <c r="G259" i="1"/>
  <c r="G481" i="1"/>
  <c r="G1120" i="1"/>
  <c r="G462" i="1"/>
  <c r="G853" i="1"/>
  <c r="G831" i="1"/>
  <c r="G850" i="1"/>
  <c r="G828" i="1"/>
  <c r="G90" i="1"/>
  <c r="G1135" i="1"/>
  <c r="G474" i="1"/>
  <c r="G1189" i="1"/>
  <c r="G270" i="1"/>
  <c r="G286" i="1"/>
  <c r="G1087" i="1"/>
  <c r="G1066" i="1"/>
  <c r="G1113" i="1"/>
  <c r="G1220" i="1"/>
  <c r="G347" i="1"/>
  <c r="G180" i="1"/>
  <c r="G56" i="1"/>
  <c r="G656" i="1"/>
  <c r="G1041" i="1"/>
  <c r="G222" i="1"/>
  <c r="G845" i="1"/>
  <c r="G294" i="1"/>
  <c r="G780" i="1"/>
  <c r="G198" i="1"/>
  <c r="G364" i="1"/>
  <c r="G116" i="1"/>
  <c r="G53" i="1"/>
  <c r="G728" i="1"/>
  <c r="G944" i="1"/>
  <c r="G530" i="1"/>
  <c r="G629" i="1"/>
  <c r="G680" i="1"/>
  <c r="G38" i="1"/>
  <c r="G455" i="1"/>
  <c r="G336" i="1"/>
  <c r="G801" i="1"/>
  <c r="G475" i="1"/>
  <c r="G1028" i="1"/>
  <c r="G1155" i="1"/>
  <c r="G188" i="1"/>
  <c r="G201" i="1"/>
  <c r="G540" i="1"/>
  <c r="G1172" i="1"/>
  <c r="G707" i="1"/>
  <c r="G256" i="1"/>
  <c r="G863" i="1"/>
  <c r="G822" i="1"/>
  <c r="G563" i="1"/>
  <c r="G1204" i="1"/>
  <c r="G1037" i="1"/>
  <c r="G88" i="1"/>
  <c r="G1035" i="1"/>
  <c r="G1036" i="1" s="1"/>
  <c r="G715" i="1"/>
  <c r="G802" i="1"/>
  <c r="G821" i="1"/>
  <c r="G990" i="1"/>
  <c r="G135" i="1"/>
  <c r="G21" i="1"/>
  <c r="G621" i="1"/>
  <c r="G995" i="1"/>
  <c r="G818" i="1"/>
  <c r="G250" i="1"/>
  <c r="G879" i="1"/>
  <c r="G986" i="1"/>
  <c r="G1199" i="1"/>
  <c r="G407" i="1"/>
  <c r="G162" i="1"/>
  <c r="G703" i="1"/>
  <c r="G1191" i="1"/>
  <c r="G143" i="1"/>
  <c r="G998" i="1"/>
  <c r="G105" i="1"/>
  <c r="G497" i="1"/>
  <c r="G51" i="1"/>
  <c r="G1216" i="1"/>
  <c r="G490" i="1"/>
  <c r="G761" i="1"/>
  <c r="G160" i="1"/>
  <c r="G243" i="1"/>
  <c r="G212" i="1"/>
  <c r="G911" i="1"/>
  <c r="G868" i="1"/>
  <c r="G961" i="1"/>
  <c r="G493" i="1"/>
  <c r="G614" i="1"/>
  <c r="G1022" i="1"/>
  <c r="G1099" i="1"/>
  <c r="G1130" i="1"/>
  <c r="G358" i="1"/>
  <c r="G952" i="1"/>
  <c r="G916" i="1"/>
  <c r="G1123" i="1"/>
  <c r="G628" i="1"/>
  <c r="G397" i="1"/>
  <c r="G685" i="1"/>
  <c r="G405" i="1"/>
  <c r="G1054" i="1"/>
  <c r="G763" i="1"/>
  <c r="G969" i="1"/>
  <c r="G255" i="1"/>
  <c r="G723" i="1"/>
  <c r="G142" i="1"/>
  <c r="G391" i="1"/>
  <c r="G1040" i="1"/>
  <c r="G710" i="1"/>
  <c r="G1143" i="1"/>
  <c r="G322" i="1"/>
  <c r="G660" i="1"/>
  <c r="G859" i="1"/>
  <c r="G955" i="1"/>
  <c r="G130" i="1"/>
  <c r="G320" i="1"/>
  <c r="G175" i="1"/>
  <c r="G779" i="1"/>
  <c r="G957" i="1"/>
  <c r="G708" i="1"/>
  <c r="G631" i="1"/>
  <c r="G466" i="1"/>
  <c r="G830" i="1"/>
  <c r="G133" i="1"/>
  <c r="G471" i="1"/>
  <c r="G1193" i="1"/>
  <c r="G460" i="1"/>
  <c r="G297" i="1"/>
  <c r="G1025" i="1"/>
  <c r="G847" i="1"/>
  <c r="G269" i="1"/>
  <c r="G476" i="1"/>
  <c r="G304" i="1"/>
  <c r="G604" i="1"/>
  <c r="G937" i="1"/>
  <c r="G71" i="1"/>
  <c r="G76" i="1"/>
  <c r="G281" i="1"/>
  <c r="G967" i="1"/>
  <c r="G550" i="1"/>
  <c r="G374" i="1"/>
  <c r="G531" i="1"/>
  <c r="G113" i="1"/>
  <c r="G345" i="1"/>
  <c r="G161" i="1"/>
  <c r="G87" i="1"/>
  <c r="G671" i="1"/>
  <c r="G60" i="1"/>
  <c r="G609" i="1"/>
  <c r="G869" i="1"/>
  <c r="G93" i="1"/>
  <c r="G849" i="1"/>
  <c r="G559" i="1"/>
  <c r="G926" i="1"/>
  <c r="G939" i="1"/>
  <c r="G655" i="1"/>
  <c r="G807" i="1"/>
  <c r="G193" i="1"/>
  <c r="G1214" i="1"/>
  <c r="G836" i="1"/>
  <c r="G602" i="1"/>
  <c r="G315" i="1"/>
  <c r="G385" i="1"/>
  <c r="G813" i="1"/>
  <c r="G11" i="1"/>
  <c r="G914" i="1"/>
  <c r="G935" i="1"/>
  <c r="G526" i="1"/>
  <c r="G174" i="1"/>
  <c r="G1192" i="1"/>
  <c r="G938" i="1"/>
  <c r="G639" i="1"/>
  <c r="G622" i="1"/>
  <c r="G465" i="1"/>
  <c r="G865" i="1"/>
  <c r="G74" i="1"/>
  <c r="G470" i="1"/>
  <c r="G752" i="1"/>
  <c r="G716" i="1"/>
  <c r="G75" i="1"/>
  <c r="G301" i="1"/>
  <c r="G606" i="1"/>
  <c r="G443" i="1"/>
  <c r="G599" i="1"/>
  <c r="G605" i="1"/>
  <c r="G734" i="1"/>
  <c r="G208" i="1"/>
  <c r="G461" i="1"/>
  <c r="G1124" i="1"/>
  <c r="G758" i="1"/>
  <c r="G13" i="1"/>
  <c r="G568" i="1"/>
  <c r="G588" i="1"/>
  <c r="G516" i="1"/>
  <c r="G124" i="1"/>
  <c r="G495" i="1"/>
  <c r="G742" i="1"/>
  <c r="G700" i="1"/>
  <c r="G663" i="1"/>
  <c r="G59" i="1"/>
  <c r="G616" i="1"/>
  <c r="G411" i="1"/>
  <c r="G615" i="1"/>
  <c r="G327" i="1"/>
  <c r="G557" i="1"/>
  <c r="G925" i="1"/>
  <c r="G50" i="1"/>
  <c r="G666" i="1"/>
  <c r="G1096" i="1"/>
  <c r="G558" i="1"/>
  <c r="G129" i="1"/>
  <c r="G96" i="1"/>
  <c r="G713" i="1"/>
  <c r="G360" i="1"/>
  <c r="G912" i="1"/>
  <c r="G282" i="1"/>
  <c r="G1072" i="1"/>
  <c r="G484" i="1"/>
  <c r="G285" i="1"/>
  <c r="G827" i="1"/>
  <c r="G974" i="1"/>
  <c r="G1107" i="1"/>
  <c r="G804" i="1"/>
  <c r="G41" i="1"/>
  <c r="G417" i="1"/>
  <c r="G214" i="1"/>
  <c r="G1045" i="1"/>
  <c r="G948" i="1"/>
  <c r="G323" i="1"/>
  <c r="G335" i="1"/>
  <c r="G167" i="1"/>
  <c r="G545" i="1"/>
  <c r="G54" i="1"/>
  <c r="G750" i="1"/>
  <c r="G302" i="1"/>
  <c r="G792" i="1"/>
  <c r="G522" i="1"/>
  <c r="G419" i="1"/>
  <c r="G260" i="1"/>
  <c r="G166" i="1"/>
  <c r="G27" i="1"/>
  <c r="G1052" i="1"/>
  <c r="G337" i="1"/>
  <c r="G111" i="1"/>
  <c r="G943" i="1"/>
  <c r="G410" i="1"/>
  <c r="G12" i="1"/>
  <c r="G46" i="1"/>
  <c r="G962" i="1"/>
  <c r="G1044" i="1"/>
  <c r="G913" i="1"/>
  <c r="G523" i="1"/>
  <c r="G1024" i="1"/>
  <c r="G22" i="1"/>
  <c r="G1161" i="1"/>
  <c r="G900" i="1"/>
  <c r="G1053" i="1"/>
  <c r="G918" i="1"/>
  <c r="G1181" i="1"/>
  <c r="G746" i="1"/>
  <c r="G178" i="1"/>
  <c r="G940" i="1"/>
  <c r="G812" i="1"/>
  <c r="G16" i="1"/>
  <c r="G840" i="1"/>
  <c r="G91" i="1"/>
  <c r="G1013" i="1"/>
  <c r="G1009" i="1"/>
  <c r="G1038" i="1"/>
  <c r="G797" i="1"/>
  <c r="G290" i="1"/>
  <c r="G1208" i="1"/>
  <c r="G946" i="1"/>
  <c r="G350" i="1"/>
  <c r="G361" i="1"/>
  <c r="G1005" i="1"/>
  <c r="G817" i="1"/>
  <c r="G125" i="1"/>
  <c r="G165" i="1"/>
  <c r="G1012" i="1"/>
  <c r="G263" i="1"/>
  <c r="G924" i="1"/>
  <c r="G541" i="1"/>
  <c r="G806" i="1"/>
  <c r="G1086" i="1"/>
  <c r="G408" i="1"/>
  <c r="G1007" i="1"/>
  <c r="G1156" i="1"/>
  <c r="G669" i="1"/>
  <c r="G799" i="1"/>
  <c r="G1168" i="1"/>
  <c r="G194" i="1"/>
  <c r="G184" i="1"/>
  <c r="G1198" i="1"/>
  <c r="G377" i="1"/>
  <c r="G37" i="1"/>
  <c r="G949" i="1"/>
  <c r="G200" i="1"/>
  <c r="G306" i="1"/>
  <c r="G1150" i="1"/>
  <c r="G833" i="1"/>
  <c r="G1055" i="1"/>
  <c r="G110" i="1"/>
  <c r="G359" i="1"/>
  <c r="G667" i="1"/>
  <c r="G1075" i="1"/>
  <c r="G1030" i="1"/>
  <c r="G711" i="1"/>
  <c r="G627" i="1"/>
  <c r="G213" i="1"/>
  <c r="G416" i="1"/>
  <c r="G983" i="1"/>
  <c r="G1070" i="1"/>
  <c r="G740" i="1"/>
  <c r="G215" i="1"/>
  <c r="G1077" i="1"/>
  <c r="G1129" i="1"/>
  <c r="G324" i="1"/>
  <c r="G1163" i="1"/>
  <c r="G1110" i="1"/>
  <c r="G196" i="1"/>
  <c r="G536" i="1"/>
  <c r="G950" i="1"/>
  <c r="G644" i="1"/>
  <c r="G35" i="1"/>
  <c r="G509" i="1"/>
  <c r="G993" i="1"/>
  <c r="G343" i="1"/>
  <c r="G325" i="1"/>
  <c r="G844" i="1"/>
  <c r="G626" i="1"/>
  <c r="G503" i="1"/>
  <c r="G979" i="1"/>
  <c r="G1084" i="1"/>
  <c r="G379" i="1"/>
  <c r="G893" i="1"/>
  <c r="G1067" i="1"/>
  <c r="G280" i="1"/>
  <c r="G98" i="1"/>
  <c r="G903" i="1"/>
  <c r="G1162" i="1"/>
  <c r="G1108" i="1"/>
  <c r="G45" i="1"/>
  <c r="G793" i="1"/>
  <c r="G451" i="1"/>
  <c r="G55" i="1"/>
  <c r="G218" i="1"/>
  <c r="G810" i="1"/>
  <c r="G234" i="1"/>
  <c r="G1157" i="1"/>
  <c r="G534" i="1"/>
  <c r="G890" i="1"/>
  <c r="G1165" i="1"/>
  <c r="G181" i="1"/>
  <c r="G679" i="1"/>
  <c r="G972" i="1"/>
  <c r="G254" i="1"/>
  <c r="G1147" i="1"/>
  <c r="G651" i="1"/>
  <c r="G872" i="1"/>
  <c r="G1164" i="1"/>
  <c r="G573" i="1"/>
  <c r="G248" i="1"/>
  <c r="G119" i="1"/>
  <c r="G101" i="1"/>
  <c r="G118" i="1"/>
  <c r="G1015" i="1"/>
  <c r="G1176" i="1"/>
  <c r="G70" i="1"/>
  <c r="G775" i="1"/>
  <c r="G318" i="1"/>
  <c r="G449" i="1"/>
  <c r="G447" i="1"/>
  <c r="G426" i="1"/>
  <c r="G429" i="1"/>
  <c r="G514" i="1"/>
  <c r="G1142" i="1"/>
  <c r="G217" i="1"/>
  <c r="G1222" i="1"/>
  <c r="G907" i="1"/>
  <c r="G888" i="1"/>
  <c r="G291" i="1"/>
  <c r="G1118" i="1"/>
  <c r="G607" i="1"/>
  <c r="G668" i="1"/>
  <c r="G1160" i="1"/>
  <c r="G427" i="1"/>
  <c r="G951" i="1"/>
  <c r="G1078" i="1"/>
  <c r="G650" i="1"/>
  <c r="G681" i="1"/>
  <c r="G1178" i="1"/>
  <c r="G691" i="1"/>
  <c r="G240" i="1"/>
  <c r="G235" i="1"/>
  <c r="G732" i="1"/>
  <c r="G1213" i="1"/>
  <c r="G1205" i="1"/>
  <c r="G744" i="1"/>
  <c r="G1080" i="1"/>
  <c r="G1061" i="1"/>
  <c r="G794" i="1"/>
  <c r="G1006" i="1"/>
  <c r="G936" i="1"/>
  <c r="G803" i="1"/>
  <c r="G572" i="1"/>
  <c r="G396" i="1"/>
  <c r="G820" i="1"/>
  <c r="G372" i="1"/>
  <c r="G1133" i="1"/>
  <c r="G848" i="1"/>
  <c r="G973" i="1"/>
  <c r="G768" i="1"/>
  <c r="G1074" i="1"/>
  <c r="G548" i="1"/>
  <c r="G63" i="1"/>
  <c r="G618" i="1"/>
  <c r="G1111" i="1"/>
  <c r="G6" i="1"/>
  <c r="G996" i="1"/>
  <c r="G150" i="1"/>
  <c r="G1174" i="1"/>
  <c r="G610" i="1"/>
  <c r="G1027" i="1"/>
  <c r="G988" i="1"/>
  <c r="G352" i="1"/>
  <c r="G561" i="1"/>
  <c r="G30" i="1"/>
  <c r="G692" i="1"/>
  <c r="G1148" i="1"/>
  <c r="G314" i="1"/>
  <c r="G855" i="1"/>
  <c r="G183" i="1"/>
  <c r="G648" i="1"/>
  <c r="G887" i="1"/>
  <c r="G733" i="1"/>
  <c r="G721" i="1"/>
  <c r="G1014" i="1"/>
  <c r="G170" i="1"/>
  <c r="G339" i="1"/>
  <c r="G956" i="1"/>
  <c r="G825" i="1"/>
  <c r="G762" i="1"/>
  <c r="G505" i="1"/>
  <c r="G19" i="1"/>
  <c r="G332" i="1"/>
  <c r="G922" i="1"/>
  <c r="G122" i="1"/>
  <c r="G704" i="1"/>
  <c r="G682" i="1"/>
  <c r="G1195" i="1"/>
  <c r="G866" i="1"/>
  <c r="G915" i="1"/>
  <c r="G109" i="1"/>
  <c r="G611" i="1"/>
  <c r="G1170" i="1"/>
  <c r="G1011" i="1"/>
  <c r="G690" i="1"/>
  <c r="G341" i="1"/>
  <c r="G1031" i="1"/>
  <c r="G910" i="1"/>
  <c r="G424" i="1"/>
  <c r="G745" i="1"/>
  <c r="G705" i="1"/>
  <c r="G1203" i="1"/>
  <c r="G735" i="1"/>
  <c r="G864" i="1"/>
  <c r="G897" i="1"/>
  <c r="G754" i="1"/>
  <c r="G1001" i="1"/>
  <c r="G1171" i="1"/>
  <c r="G283" i="1"/>
  <c r="G524" i="1"/>
  <c r="G1207" i="1"/>
  <c r="G221" i="1"/>
  <c r="G134" i="1"/>
  <c r="G369" i="1"/>
  <c r="G169" i="1"/>
  <c r="G898" i="1"/>
  <c r="G838" i="1"/>
  <c r="G1102" i="1"/>
  <c r="G1083" i="1"/>
  <c r="G551" i="1"/>
  <c r="G152" i="1"/>
  <c r="G839" i="1"/>
  <c r="G529" i="1"/>
  <c r="G774" i="1"/>
  <c r="G288" i="1"/>
  <c r="G1134" i="1"/>
  <c r="G1184" i="1"/>
  <c r="G883" i="1"/>
  <c r="G730" i="1"/>
  <c r="G731" i="1" s="1"/>
  <c r="G18" i="1"/>
  <c r="G571" i="1"/>
  <c r="G1183" i="1"/>
  <c r="G882" i="1"/>
  <c r="G1139" i="1"/>
  <c r="G532" i="1"/>
  <c r="G344" i="1"/>
  <c r="G921" i="1"/>
  <c r="G261" i="1"/>
  <c r="G387" i="1"/>
  <c r="G1023" i="1"/>
  <c r="G342" i="1"/>
  <c r="G714" i="1"/>
  <c r="G186" i="1"/>
  <c r="G31" i="1"/>
  <c r="G151" i="1"/>
  <c r="G1018" i="1"/>
  <c r="G1151" i="1"/>
  <c r="G927" i="1"/>
  <c r="G231" i="1"/>
  <c r="G594" i="1"/>
  <c r="G757" i="1"/>
  <c r="G987" i="1"/>
  <c r="G1100" i="1"/>
  <c r="G299" i="1"/>
  <c r="G1153" i="1"/>
  <c r="G316" i="1"/>
  <c r="G230" i="1"/>
  <c r="G398" i="1"/>
  <c r="G552" i="1"/>
  <c r="G1068" i="1"/>
  <c r="G128" i="1"/>
  <c r="G266" i="1"/>
  <c r="G245" i="1"/>
  <c r="G182" i="1"/>
  <c r="G773" i="1"/>
  <c r="G725" i="1"/>
  <c r="G395" i="1"/>
  <c r="G276" i="1"/>
  <c r="G670" i="1"/>
  <c r="G886" i="1"/>
  <c r="G1215" i="1"/>
  <c r="G29" i="1"/>
  <c r="G736" i="1"/>
  <c r="G515" i="1"/>
  <c r="G1211" i="1"/>
  <c r="G805" i="1"/>
  <c r="G375" i="1"/>
  <c r="G190" i="1"/>
  <c r="G549" i="1"/>
  <c r="G1090" i="1"/>
  <c r="G1149" i="1"/>
  <c r="G333" i="1"/>
  <c r="G528" i="1"/>
  <c r="G132" i="1"/>
  <c r="G61" i="1"/>
  <c r="G498" i="1"/>
  <c r="G1202" i="1"/>
  <c r="G386" i="1"/>
  <c r="G486" i="1"/>
  <c r="G79" i="1"/>
  <c r="G527" i="1"/>
  <c r="G1200" i="1"/>
  <c r="G672" i="1"/>
  <c r="G1127" i="1"/>
  <c r="G999" i="1"/>
  <c r="G139" i="1"/>
  <c r="G564" i="1"/>
  <c r="G899" i="1"/>
  <c r="G586" i="1"/>
  <c r="G1138" i="1"/>
  <c r="G684" i="1"/>
  <c r="G485" i="1"/>
  <c r="G1098" i="1"/>
  <c r="G537" i="1"/>
  <c r="G749" i="1"/>
  <c r="G1017" i="1"/>
  <c r="G971" i="1"/>
  <c r="G640" i="1"/>
  <c r="G49" i="1"/>
  <c r="G373" i="1"/>
  <c r="G643" i="1"/>
  <c r="G338" i="1"/>
  <c r="G1059" i="1"/>
  <c r="G58" i="1"/>
  <c r="G1029" i="1"/>
  <c r="G393" i="1"/>
  <c r="G642" i="1"/>
  <c r="G367" i="1"/>
  <c r="G1069" i="1"/>
  <c r="G356" i="1"/>
  <c r="G790" i="1"/>
  <c r="G224" i="1"/>
  <c r="G1137" i="1"/>
  <c r="G32" i="1"/>
  <c r="G216" i="1"/>
  <c r="G136" i="1"/>
  <c r="G739" i="1"/>
  <c r="G1092" i="1"/>
  <c r="G1201" i="1"/>
  <c r="G1145" i="1"/>
  <c r="G154" i="1"/>
  <c r="G719" i="1"/>
  <c r="G274" i="1"/>
  <c r="G694" i="1"/>
  <c r="G1169" i="1"/>
  <c r="G683" i="1"/>
  <c r="G1146" i="1"/>
  <c r="G1221" i="1"/>
  <c r="G131" i="1"/>
  <c r="G34" i="1"/>
  <c r="G1060" i="1"/>
  <c r="G930" i="1"/>
  <c r="G1039" i="1"/>
  <c r="G702" i="1"/>
  <c r="G199" i="1"/>
  <c r="G112" i="1"/>
  <c r="G14" i="1"/>
  <c r="G331" i="1"/>
  <c r="G756" i="1"/>
  <c r="G42" i="1"/>
  <c r="G137" i="1"/>
  <c r="G307" i="1"/>
  <c r="G388" i="1"/>
  <c r="G727" i="1"/>
  <c r="G211" i="1"/>
  <c r="G273" i="1"/>
  <c r="G26" i="1"/>
  <c r="G220" i="1"/>
  <c r="G966" i="1"/>
  <c r="G271" i="1"/>
  <c r="G600" i="1"/>
  <c r="G44" i="1"/>
  <c r="G206" i="1"/>
  <c r="G646" i="1"/>
  <c r="G1065" i="1"/>
  <c r="G491" i="1"/>
  <c r="G815" i="1"/>
  <c r="G1112" i="1"/>
  <c r="G275" i="1"/>
  <c r="G287" i="1"/>
  <c r="G881" i="1"/>
  <c r="G814" i="1"/>
  <c r="G141" i="1"/>
  <c r="G237" i="1"/>
  <c r="G244" i="1"/>
  <c r="G892" i="1"/>
  <c r="G968" i="1"/>
  <c r="G423" i="1"/>
  <c r="G127" i="1"/>
  <c r="G296" i="1"/>
  <c r="G543" i="1"/>
  <c r="G976" i="1"/>
  <c r="G439" i="1"/>
  <c r="G251" i="1"/>
  <c r="G95" i="1"/>
  <c r="G191" i="1"/>
  <c r="G69" i="1"/>
  <c r="G100" i="1"/>
  <c r="G581" i="1"/>
  <c r="G512" i="1"/>
  <c r="G1188" i="1"/>
  <c r="G1020" i="1"/>
  <c r="G202" i="1"/>
  <c r="G1125" i="1"/>
  <c r="G267" i="1"/>
  <c r="G436" i="1"/>
  <c r="G383" i="1"/>
  <c r="G376" i="1"/>
  <c r="G652" i="1"/>
  <c r="G953" i="1"/>
  <c r="G163" i="1"/>
  <c r="G1008" i="1"/>
  <c r="G975" i="1"/>
  <c r="G772" i="1"/>
  <c r="G1218" i="1"/>
  <c r="G819" i="1"/>
  <c r="G365" i="1"/>
  <c r="G919" i="1"/>
  <c r="G759" i="1"/>
  <c r="G1154" i="1"/>
  <c r="G312" i="1"/>
  <c r="G1091" i="1"/>
  <c r="G582" i="1"/>
  <c r="G99" i="1"/>
  <c r="G709" i="1"/>
  <c r="G1175" i="1"/>
  <c r="G309" i="1"/>
  <c r="G24" i="1"/>
  <c r="G406" i="1"/>
  <c r="G357" i="1"/>
  <c r="G1206" i="1"/>
  <c r="G980" i="1"/>
  <c r="G862" i="1"/>
  <c r="G769" i="1"/>
  <c r="G482" i="1"/>
  <c r="G1046" i="1"/>
  <c r="G857" i="1"/>
  <c r="G978" i="1"/>
  <c r="G17" i="1"/>
  <c r="G72" i="1"/>
  <c r="G1152" i="1"/>
  <c r="G246" i="1"/>
  <c r="G223" i="1"/>
  <c r="G876" i="1"/>
  <c r="G1033" i="1"/>
  <c r="G1010" i="1"/>
  <c r="G241" i="1"/>
  <c r="G771" i="1"/>
  <c r="G984" i="1"/>
  <c r="G619" i="1"/>
  <c r="G146" i="1"/>
  <c r="G960" i="1"/>
  <c r="G1196" i="1"/>
  <c r="G1217" i="1"/>
  <c r="G1136" i="1"/>
  <c r="G896" i="1"/>
  <c r="G421" i="1"/>
  <c r="G504" i="1"/>
  <c r="G492" i="1"/>
  <c r="G878" i="1"/>
  <c r="G894" i="1"/>
  <c r="G699" i="1"/>
  <c r="G441" i="1"/>
  <c r="G884" i="1"/>
  <c r="G488" i="1"/>
  <c r="G434" i="1"/>
  <c r="G265" i="1"/>
  <c r="G348" i="1"/>
  <c r="G598" i="1"/>
  <c r="G982" i="1"/>
  <c r="G1047" i="1"/>
  <c r="G954" i="1"/>
  <c r="G210" i="1"/>
  <c r="G158" i="1"/>
  <c r="G172" i="1"/>
  <c r="G596" i="1"/>
  <c r="G409" i="1"/>
  <c r="G555" i="1"/>
  <c r="G8" i="1"/>
  <c r="G1186" i="1"/>
  <c r="G366" i="1"/>
  <c r="G264" i="1"/>
  <c r="G612" i="1"/>
  <c r="G1104" i="1"/>
  <c r="G228" i="1"/>
  <c r="G786" i="1"/>
  <c r="G279" i="1"/>
  <c r="G399" i="1"/>
  <c r="G942" i="1"/>
  <c r="G414" i="1"/>
  <c r="G253" i="1"/>
  <c r="G227" i="1"/>
  <c r="G450" i="1"/>
  <c r="G800" i="1"/>
  <c r="G861" i="1"/>
  <c r="G1004" i="1"/>
  <c r="G592" i="1"/>
  <c r="G593" i="1"/>
  <c r="G933" i="1"/>
  <c r="G941" i="1"/>
  <c r="G576" i="1"/>
  <c r="G873" i="1"/>
  <c r="G10" i="1"/>
  <c r="G905" i="1"/>
  <c r="G197" i="1"/>
  <c r="G252" i="1"/>
  <c r="G257" i="1"/>
  <c r="G994" i="1"/>
  <c r="G313" i="1"/>
  <c r="G963" i="1"/>
  <c r="G384" i="1"/>
  <c r="G428" i="1"/>
  <c r="G1064" i="1"/>
  <c r="G204" i="1"/>
  <c r="G678" i="1"/>
  <c r="G442" i="1"/>
  <c r="G85" i="1"/>
  <c r="G637" i="1"/>
  <c r="G310" i="1"/>
  <c r="G587" i="1"/>
  <c r="G1117" i="1"/>
  <c r="G66" i="1"/>
  <c r="G698" i="1"/>
  <c r="G430" i="1"/>
  <c r="G102" i="1"/>
  <c r="G438" i="1"/>
  <c r="G422" i="1"/>
  <c r="G701" i="1"/>
  <c r="G765" i="1"/>
  <c r="G268" i="1"/>
  <c r="G1173" i="1"/>
  <c r="G747" i="1"/>
  <c r="G121" i="1"/>
  <c r="G1088" i="1"/>
  <c r="G1185" i="1"/>
  <c r="G1089" i="1"/>
  <c r="G577" i="1"/>
  <c r="G657" i="1"/>
  <c r="G689" i="1"/>
  <c r="G418" i="1"/>
  <c r="G1058" i="1"/>
  <c r="G1197" i="1"/>
  <c r="G789" i="1"/>
  <c r="G895" i="1"/>
  <c r="G1116" i="1"/>
  <c r="G171" i="1"/>
  <c r="G1105" i="1"/>
  <c r="G1079" i="1"/>
  <c r="G1119" i="1"/>
  <c r="G390" i="1"/>
  <c r="G1042" i="1"/>
  <c r="G289" i="1"/>
  <c r="G1085" i="1"/>
  <c r="G513" i="1"/>
  <c r="G566" i="1"/>
  <c r="G875" i="1"/>
  <c r="G1128" i="1"/>
  <c r="G575" i="1"/>
  <c r="G371" i="1"/>
  <c r="G706" i="1"/>
  <c r="G148" i="1"/>
  <c r="G149" i="1" s="1"/>
  <c r="G321" i="1"/>
  <c r="G501" i="1"/>
  <c r="G902" i="1"/>
  <c r="G225" i="1"/>
  <c r="G696" i="1"/>
  <c r="G117" i="1"/>
  <c r="G693" i="1"/>
  <c r="G1063" i="1"/>
  <c r="G311" i="1"/>
  <c r="G334" i="1"/>
  <c r="G402" i="1"/>
  <c r="G546" i="1"/>
  <c r="G1016" i="1"/>
  <c r="G1177" i="1"/>
  <c r="G489" i="1"/>
  <c r="G15" i="1"/>
  <c r="G226" i="1"/>
  <c r="G317" i="1"/>
  <c r="G401" i="1"/>
  <c r="G945" i="1"/>
  <c r="G1026" i="1"/>
  <c r="G207" i="1"/>
  <c r="G1166" i="1"/>
  <c r="G403" i="1"/>
  <c r="G991" i="1"/>
  <c r="G440" i="1"/>
  <c r="G970" i="1"/>
  <c r="G500" i="1"/>
  <c r="G1073" i="1"/>
  <c r="G992" i="1"/>
  <c r="G770" i="1"/>
  <c r="G103" i="1"/>
  <c r="G106" i="1"/>
  <c r="G776" i="1"/>
  <c r="G977" i="1"/>
  <c r="G542" i="1"/>
  <c r="G262" i="1"/>
  <c r="G1082" i="1"/>
  <c r="G580" i="1"/>
  <c r="G511" i="1"/>
  <c r="G433" i="1"/>
  <c r="G431" i="1"/>
  <c r="G437" i="1"/>
  <c r="G382" i="1"/>
  <c r="G1003" i="1"/>
  <c r="G432" i="1"/>
  <c r="G487" i="1"/>
  <c r="G777" i="1"/>
  <c r="G645" i="1"/>
  <c r="G928" i="1"/>
  <c r="G394" i="1"/>
  <c r="G1049" i="1"/>
  <c r="G138" i="1"/>
  <c r="G664" i="1"/>
  <c r="G33" i="1"/>
  <c r="G1131" i="1"/>
  <c r="G104" i="1"/>
  <c r="G989" i="1"/>
  <c r="G1048" i="1"/>
  <c r="G340" i="1"/>
  <c r="G722" i="1"/>
  <c r="G852" i="1"/>
  <c r="G229" i="1"/>
  <c r="G80" i="1"/>
  <c r="G284" i="1"/>
  <c r="G446" i="1"/>
  <c r="G567" i="1"/>
  <c r="G917" i="1"/>
  <c r="G362" i="1"/>
  <c r="G553" i="1"/>
  <c r="G1097" i="1"/>
  <c r="G570" i="1"/>
  <c r="G687" i="1"/>
  <c r="G738" i="1"/>
  <c r="G1212" i="1"/>
  <c r="G654" i="1"/>
  <c r="G1019" i="1"/>
  <c r="G889" i="1"/>
  <c r="G583" i="1"/>
  <c r="G539" i="1"/>
  <c r="G1122" i="1"/>
  <c r="G452" i="1"/>
  <c r="G931" i="1"/>
  <c r="G389" i="1"/>
  <c r="G380" i="1"/>
  <c r="G392" i="1"/>
  <c r="G1103" i="1"/>
  <c r="G877" i="1"/>
  <c r="G767" i="1"/>
  <c r="G203" i="1"/>
  <c r="G189" i="1"/>
  <c r="G737" i="1"/>
  <c r="G144" i="1"/>
  <c r="G448" i="1"/>
  <c r="G1032" i="1"/>
  <c r="G591" i="1"/>
  <c r="G695" i="1"/>
  <c r="G1126" i="1"/>
  <c r="G885" i="1"/>
  <c r="G755" i="1"/>
  <c r="G766" i="1"/>
  <c r="G829" i="1"/>
  <c r="G688" i="1"/>
  <c r="G832" i="1"/>
  <c r="G67" i="1"/>
  <c r="G84" i="1"/>
  <c r="G354" i="1"/>
  <c r="G68" i="1"/>
  <c r="G435" i="1"/>
  <c r="G140" i="1"/>
  <c r="G445" i="1"/>
  <c r="G507" i="1"/>
  <c r="G964" i="1"/>
  <c r="G506" i="1"/>
  <c r="G425" i="1"/>
  <c r="G510" i="1"/>
  <c r="G1224" i="1" l="1"/>
  <c r="G1228" i="1" s="1"/>
  <c r="H1224" i="1"/>
  <c r="H1228" i="1" s="1"/>
  <c r="G12" i="2"/>
  <c r="G18" i="2"/>
  <c r="G25" i="2"/>
  <c r="G28" i="2"/>
  <c r="G37" i="2"/>
  <c r="G39" i="2"/>
  <c r="G41" i="2"/>
  <c r="G11" i="2"/>
  <c r="G13" i="2"/>
  <c r="G15" i="2"/>
  <c r="G21" i="2"/>
  <c r="G38" i="2"/>
  <c r="G40" i="2"/>
  <c r="G1144" i="1"/>
  <c r="G33" i="2"/>
  <c r="G26" i="2"/>
  <c r="G35" i="2"/>
  <c r="G1223" i="1"/>
  <c r="G1187" i="1"/>
  <c r="G1179" i="1"/>
  <c r="G9" i="2"/>
  <c r="G10" i="2"/>
  <c r="G14" i="2"/>
  <c r="F17" i="2"/>
  <c r="F7" i="2" s="1"/>
  <c r="G8" i="2"/>
  <c r="E17" i="2"/>
  <c r="E7" i="2" s="1"/>
  <c r="D17" i="2"/>
  <c r="G17" i="2" s="1"/>
  <c r="G1141" i="1"/>
  <c r="G1132" i="1"/>
  <c r="G1121" i="1"/>
  <c r="G1109" i="1"/>
  <c r="G1076" i="1"/>
  <c r="G1057" i="1"/>
  <c r="G1034" i="1"/>
  <c r="G1021" i="1"/>
  <c r="G1002" i="1"/>
  <c r="G997" i="1"/>
  <c r="G981" i="1"/>
  <c r="G959" i="1"/>
  <c r="G929" i="1"/>
  <c r="G904" i="1"/>
  <c r="G874" i="1"/>
  <c r="G856" i="1"/>
  <c r="G826" i="1"/>
  <c r="G816" i="1"/>
  <c r="G809" i="1"/>
  <c r="G795" i="1"/>
  <c r="G781" i="1"/>
  <c r="G791" i="1"/>
  <c r="G778" i="1"/>
  <c r="G764" i="1"/>
  <c r="G753" i="1"/>
  <c r="G748" i="1"/>
  <c r="G729" i="1"/>
  <c r="G712" i="1"/>
  <c r="G674" i="1"/>
  <c r="G653" i="1"/>
  <c r="G641" i="1"/>
  <c r="G578" i="1"/>
  <c r="G597" i="1"/>
  <c r="G585" i="1"/>
  <c r="G569" i="1"/>
  <c r="G547" i="1"/>
  <c r="G533" i="1"/>
  <c r="G502" i="1"/>
  <c r="G483" i="1"/>
  <c r="G453" i="1"/>
  <c r="G330" i="1"/>
  <c r="G404" i="1"/>
  <c r="G378" i="1"/>
  <c r="G353" i="1"/>
  <c r="G326" i="1"/>
  <c r="G305" i="1"/>
  <c r="G319" i="1"/>
  <c r="G295" i="1"/>
  <c r="G278" i="1"/>
  <c r="G239" i="1"/>
  <c r="G205" i="1"/>
  <c r="G147" i="1"/>
  <c r="G126" i="1"/>
  <c r="G115" i="1"/>
  <c r="G108" i="1"/>
  <c r="G65" i="1"/>
  <c r="G57" i="1"/>
  <c r="A117" i="1"/>
  <c r="A118" i="1" s="1"/>
  <c r="A119" i="1" s="1"/>
  <c r="A120" i="1" s="1"/>
  <c r="A121" i="1" s="1"/>
  <c r="A122" i="1" s="1"/>
  <c r="A123" i="1" s="1"/>
  <c r="A124" i="1" s="1"/>
  <c r="A125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G23" i="1"/>
  <c r="I7" i="2" l="1"/>
  <c r="G7" i="2"/>
  <c r="D7" i="2"/>
  <c r="A297" i="1"/>
  <c r="A298" i="1" s="1"/>
  <c r="A299" i="1" s="1"/>
  <c r="A300" i="1" s="1"/>
  <c r="A301" i="1" s="1"/>
  <c r="A302" i="1" s="1"/>
  <c r="A303" i="1" s="1"/>
  <c r="A304" i="1" s="1"/>
  <c r="A307" i="1" s="1"/>
  <c r="A308" i="1" s="1"/>
  <c r="A309" i="1" s="1"/>
  <c r="A310" i="1" l="1"/>
  <c r="A311" i="1" l="1"/>
  <c r="A312" i="1" s="1"/>
  <c r="A313" i="1" s="1"/>
  <c r="A314" i="1" s="1"/>
  <c r="A315" i="1" s="1"/>
  <c r="A316" i="1" s="1"/>
  <c r="A317" i="1" s="1"/>
  <c r="A318" i="1" s="1"/>
  <c r="A321" i="1" s="1"/>
  <c r="A322" i="1" s="1"/>
  <c r="A323" i="1" s="1"/>
  <c r="A324" i="1" s="1"/>
  <c r="A325" i="1" s="1"/>
  <c r="A328" i="1" s="1"/>
  <c r="A329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l="1"/>
  <c r="A395" i="1" s="1"/>
  <c r="A396" i="1" s="1"/>
  <c r="A397" i="1" s="1"/>
  <c r="A398" i="1" s="1"/>
  <c r="A399" i="1" s="1"/>
  <c r="A400" i="1" s="1"/>
  <c r="A401" i="1" s="1"/>
  <c r="A402" i="1" s="1"/>
  <c r="A403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2" i="1" s="1"/>
  <c r="A423" i="1" s="1"/>
  <c r="A424" i="1" s="1"/>
  <c r="A425" i="1" s="1"/>
  <c r="A426" i="1" s="1"/>
  <c r="A427" i="1" s="1"/>
  <c r="A428" i="1" l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5" i="1" s="1"/>
  <c r="A536" i="1" s="1"/>
  <c r="A537" i="1" s="1"/>
  <c r="A538" i="1" s="1"/>
  <c r="A539" i="1" l="1"/>
  <c r="A540" i="1" s="1"/>
  <c r="A541" i="1" s="1"/>
  <c r="A542" i="1" s="1"/>
  <c r="A543" i="1" s="1"/>
  <c r="A544" i="1" s="1"/>
  <c r="A545" i="1" s="1"/>
  <c r="A546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71" i="1" s="1"/>
  <c r="A572" i="1" s="1"/>
  <c r="A573" i="1" s="1"/>
  <c r="A574" i="1" s="1"/>
  <c r="A575" i="1" s="1"/>
  <c r="A576" i="1" s="1"/>
  <c r="A577" i="1" s="1"/>
  <c r="A580" i="1" s="1"/>
  <c r="A581" i="1" s="1"/>
  <c r="A582" i="1" s="1"/>
  <c r="A583" i="1" s="1"/>
  <c r="A584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6" i="1" s="1"/>
  <c r="A679" i="1" s="1"/>
  <c r="A680" i="1" s="1"/>
  <c r="A681" i="1" s="1"/>
  <c r="A682" i="1" s="1"/>
  <c r="A683" i="1" s="1"/>
  <c r="A684" i="1" s="1"/>
  <c r="A685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l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50" i="1" s="1"/>
  <c r="A751" i="1" s="1"/>
  <c r="A752" i="1" s="1"/>
  <c r="A755" i="1" s="1"/>
  <c r="A756" i="1" s="1"/>
  <c r="A757" i="1" s="1"/>
  <c r="A758" i="1" s="1"/>
  <c r="A759" i="1" s="1"/>
  <c r="A760" i="1" s="1"/>
  <c r="A761" i="1" s="1"/>
  <c r="A762" i="1" s="1"/>
  <c r="A763" i="1" s="1"/>
  <c r="A780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83" i="1" s="1"/>
  <c r="A784" i="1" s="1"/>
  <c r="A785" i="1" s="1"/>
  <c r="A786" i="1" s="1"/>
  <c r="A787" i="1" s="1"/>
  <c r="A788" i="1" s="1"/>
  <c r="A789" i="1" s="1"/>
  <c r="A790" i="1" s="1"/>
  <c r="A793" i="1" s="1"/>
  <c r="A794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11" i="1" s="1"/>
  <c r="A812" i="1" s="1"/>
  <c r="A813" i="1" s="1"/>
  <c r="A814" i="1" s="1"/>
  <c r="A815" i="1" s="1"/>
  <c r="A818" i="1" s="1"/>
  <c r="A819" i="1" s="1"/>
  <c r="A820" i="1" s="1"/>
  <c r="A821" i="1" s="1"/>
  <c r="A822" i="1" s="1"/>
  <c r="A823" i="1" s="1"/>
  <c r="A824" i="1" s="1"/>
  <c r="A825" i="1" s="1"/>
  <c r="A828" i="1" s="1"/>
  <c r="A829" i="1" s="1"/>
  <c r="A830" i="1" s="1"/>
  <c r="A831" i="1" s="1"/>
  <c r="A832" i="1" s="1"/>
  <c r="A833" i="1" s="1"/>
  <c r="A834" i="1" s="1"/>
  <c r="A835" i="1" l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9" i="1" s="1"/>
  <c r="A1000" i="1" s="1"/>
  <c r="A1001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4" i="1" s="1"/>
  <c r="A1135" i="1" s="1"/>
  <c r="A1136" i="1" s="1"/>
  <c r="A1137" i="1" s="1"/>
  <c r="A1138" i="1" s="1"/>
  <c r="A1139" i="1" s="1"/>
  <c r="A1140" i="1" s="1"/>
  <c r="A1143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81" i="1" s="1"/>
  <c r="A1182" i="1" s="1"/>
  <c r="A1183" i="1" s="1"/>
  <c r="A1184" i="1" s="1"/>
  <c r="A1185" i="1" s="1"/>
  <c r="A1186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</calcChain>
</file>

<file path=xl/sharedStrings.xml><?xml version="1.0" encoding="utf-8"?>
<sst xmlns="http://schemas.openxmlformats.org/spreadsheetml/2006/main" count="4789" uniqueCount="1718">
  <si>
    <t>การประปาส่วนภูมิภาค</t>
  </si>
  <si>
    <t>รายละเอียดค่าน้ำประปาค้างชำระของหน่วยงานในสังกัด กรมการปกครอง</t>
  </si>
  <si>
    <t>ณ วันที่ 31 ธันวาคม 2564</t>
  </si>
  <si>
    <t>จังหวัด</t>
  </si>
  <si>
    <t>กปภ.สาขา</t>
  </si>
  <si>
    <t>เลขที่ผู้ใช้น้ำ</t>
  </si>
  <si>
    <t>ชื่อผู้ใช้น้ำ</t>
  </si>
  <si>
    <t>รวมทั้งสิ้น</t>
  </si>
  <si>
    <t>ปี 65</t>
  </si>
  <si>
    <t>ปี 64</t>
  </si>
  <si>
    <t>ก่อนปี 64</t>
  </si>
  <si>
    <t>(1)=(2)+(3)+(4)</t>
  </si>
  <si>
    <t>(2)</t>
  </si>
  <si>
    <t>(3)</t>
  </si>
  <si>
    <t>(4)</t>
  </si>
  <si>
    <t>ธ.ค. 64</t>
  </si>
  <si>
    <t>พ.ย. 64</t>
  </si>
  <si>
    <t>ต.ค.64</t>
  </si>
  <si>
    <t>ก.ค.-ก.ย.64</t>
  </si>
  <si>
    <t>เม.ย.-มิ.ย.64</t>
  </si>
  <si>
    <t>ม.ค.-มี.ค. 64</t>
  </si>
  <si>
    <t>ต.ค.-ธ.ค. 63</t>
  </si>
  <si>
    <t>ก.ค.-ก.ย. 63</t>
  </si>
  <si>
    <t>เม.ย.-มิ.ย.63</t>
  </si>
  <si>
    <t>ม.ค.-มี.ค. 63</t>
  </si>
  <si>
    <t>&gt;24 เดือน</t>
  </si>
  <si>
    <t>ละหานทราย</t>
  </si>
  <si>
    <t>หอประชุมที่ว่าการอำเภอปะคำ</t>
  </si>
  <si>
    <t>ที่ทำการปกครองอำเภอปะคำ</t>
  </si>
  <si>
    <t>นราธิวาส</t>
  </si>
  <si>
    <t>กองร้อยอาสารักษาดินแดนอำเภอยี่งอ</t>
  </si>
  <si>
    <t>ที่ทำการปกครองอำเภอโนนดินแดง</t>
  </si>
  <si>
    <t>ตะกั่วป่า</t>
  </si>
  <si>
    <t>ที่ว่าการอำเภอท้ายเหมือง</t>
  </si>
  <si>
    <t>ที่ว่าการอำเภอบ้านกรวด</t>
  </si>
  <si>
    <t>มหาสารคาม</t>
  </si>
  <si>
    <t>ที่ว่าการอำเภอเมือง</t>
  </si>
  <si>
    <t>เชียงใหม่</t>
  </si>
  <si>
    <t>ที่ว่าการ อ.แม่วาง</t>
  </si>
  <si>
    <t>ที่ว่าการอำเภอแม่วาง</t>
  </si>
  <si>
    <t>อาคารโรงนอนกองร้อยอาสารักษาดินแดน</t>
  </si>
  <si>
    <t>ยะหา</t>
  </si>
  <si>
    <t>หอประชุมอำเภอรามัน</t>
  </si>
  <si>
    <t>สุไหงโก-ลก</t>
  </si>
  <si>
    <t>อาคารอเนกประสงค์(ตลาดกลางผลไม้)</t>
  </si>
  <si>
    <t>บ้านดุง</t>
  </si>
  <si>
    <t>ตลาดปลาบ้านดงผักเทียม</t>
  </si>
  <si>
    <t>ที่ว่าการอำเภอเมืองนราธิวาส</t>
  </si>
  <si>
    <t>โพนพิสัย</t>
  </si>
  <si>
    <t>สนง.ที่ว่าการอำเภอโพนพิสัย</t>
  </si>
  <si>
    <t>บุรีรัมย์</t>
  </si>
  <si>
    <t>สนง.ที่ว่าการอำเภอคูเมือง</t>
  </si>
  <si>
    <t>สนง.กองร้อย</t>
  </si>
  <si>
    <t>ศาลากลางจังหวัดนราธิวาส</t>
  </si>
  <si>
    <t>ฝาง</t>
  </si>
  <si>
    <t>กองร้อย อส.อ.แม่อาย</t>
  </si>
  <si>
    <t>บ้านแพง</t>
  </si>
  <si>
    <t>ที่ว่าการอำเภอบึงโขงหลง</t>
  </si>
  <si>
    <t>หลังสวน</t>
  </si>
  <si>
    <t>ที่ว่าการอำเภอละแม</t>
  </si>
  <si>
    <t>หาดใหญ่</t>
  </si>
  <si>
    <t>ที่ว่าการอำเภอนาหม่อม</t>
  </si>
  <si>
    <t>กองร้อยอาสารักษาดินแดน อ.เมือง</t>
  </si>
  <si>
    <t>อส.กองร้อย อ.สุคิริน</t>
  </si>
  <si>
    <t>ที่ว่าการอำเภอบันนังสตา</t>
  </si>
  <si>
    <t>เลย</t>
  </si>
  <si>
    <t>ที่ว่าการอำเภอท่าลี่(อาคารจุดผ่อนปรนบ้านนากระเซ็ง)</t>
  </si>
  <si>
    <t>อรัญประเทศ</t>
  </si>
  <si>
    <t>อาคารที่ว่าการอำเภออรัญประเทศ</t>
  </si>
  <si>
    <t>สนง.ศาลาประชาคมอำเภอคูเมือง</t>
  </si>
  <si>
    <t>สระแก้ว</t>
  </si>
  <si>
    <t>หอประชุมอำเภอเขาฉกรรจ์</t>
  </si>
  <si>
    <t>บ้านพักกองร้อย อส.อ.สุไหงโก-ลก</t>
  </si>
  <si>
    <t>วิเชียรบุรี</t>
  </si>
  <si>
    <t>หอประชุมอ.ศรีเทพ</t>
  </si>
  <si>
    <t>อาคารกองร้อยอาสารักษาดินแดนอำเภอแว้ง</t>
  </si>
  <si>
    <t>เขมราฐ</t>
  </si>
  <si>
    <t>หอประชุมกุดข้าวปุ้นหลังใหม่</t>
  </si>
  <si>
    <t>รือเสาะ</t>
  </si>
  <si>
    <t>อส.กองร้อย อส.อ.ศรีสาคร</t>
  </si>
  <si>
    <t>ที่ว่าการ อ.ศรีเทพ (ชมรมกำนันผู้ใหญ่บ้านต.สระกรวด)</t>
  </si>
  <si>
    <t>ตาก</t>
  </si>
  <si>
    <t>ศูนย์แยกกักตัวในชุมชน ตำบลสามเงา อำเภอสามเงา</t>
  </si>
  <si>
    <t>ที่ทำการปกครองอำเภอตากใบ</t>
  </si>
  <si>
    <t>ที่ว่าการอำเภอวิเชียรบุรี</t>
  </si>
  <si>
    <t>หอประชุมอำเภอโนนดินแดง</t>
  </si>
  <si>
    <t>พนัสนิคม</t>
  </si>
  <si>
    <t>ที่ว่าการอำเภอพานทอง</t>
  </si>
  <si>
    <t>จันดี</t>
  </si>
  <si>
    <t>ที่ว่าการอำเภอฉวาง (ห้องน้ำสนาม) 081-2708215 .</t>
  </si>
  <si>
    <t>อาคารที่ว่าการอำเภอรามัน</t>
  </si>
  <si>
    <t>หมวดโจมตีอำเภอระแงะ</t>
  </si>
  <si>
    <t>เชียงคาน</t>
  </si>
  <si>
    <t>อส.ผู้บังคับการกองร้อยอาสารักษากดินแดนอำเภอปากชม ที่ 9</t>
  </si>
  <si>
    <t>สายบุรี</t>
  </si>
  <si>
    <t>ที่ว่าการอำเภอสายบุรี</t>
  </si>
  <si>
    <t>ที่ว่าการอำเภอยี่งอ</t>
  </si>
  <si>
    <t>ที่ว่าการอำเภอระแงะ</t>
  </si>
  <si>
    <t>น้ำพอง</t>
  </si>
  <si>
    <t>ที่ว่าการอำเภอเขาสวนกวาง</t>
  </si>
  <si>
    <t>ขอนแก่น</t>
  </si>
  <si>
    <t>สนง.ที่ว่าการอำเภอเมืองขอนแก่น</t>
  </si>
  <si>
    <t>เชษฐา   ขาวประเสริฐ</t>
  </si>
  <si>
    <t>สนง.อำเภอเมืองขอนแก่น</t>
  </si>
  <si>
    <t>กระนวน</t>
  </si>
  <si>
    <t>สนง.ที่ทำการอำเภอกระนวน</t>
  </si>
  <si>
    <t>หนองบัวลำภู</t>
  </si>
  <si>
    <t>อาคารกองร้อย อส.อ.หนองวัวซอ ที่ 9</t>
  </si>
  <si>
    <t>ชุดคุ้มครองตำบลพร่อน</t>
  </si>
  <si>
    <t>กองร้อย อส.ที่14</t>
  </si>
  <si>
    <t>สีคิ้ว</t>
  </si>
  <si>
    <t>ที่ว่าการอำเภอขามทะเลสอ</t>
  </si>
  <si>
    <t>หอประชุมอำเภอเมือง</t>
  </si>
  <si>
    <t>หอประชุมอำเภอวิเชียรบุรี</t>
  </si>
  <si>
    <t>ศาลาประชาคมอำเภอกระสัง</t>
  </si>
  <si>
    <t>หอประชุมอำเภอทุ่งตะโก</t>
  </si>
  <si>
    <t>บ้านไผ่</t>
  </si>
  <si>
    <t>ที่ว่าการอำเภอบ้านแฮด</t>
  </si>
  <si>
    <t>หอประชุมที่ว่าการอำเภอ</t>
  </si>
  <si>
    <t>บางคล้า</t>
  </si>
  <si>
    <t>ที่ว่าการอำเภอบางคล้า</t>
  </si>
  <si>
    <t>อส.กองร้อย อส.อำเภอกระนวน ที่4</t>
  </si>
  <si>
    <t>ที่ว่าการอำเภอตากใบ (กองร้อยอาสารักษาดินแดนอำเภอตา</t>
  </si>
  <si>
    <t>เมืองพล</t>
  </si>
  <si>
    <t>สนง.กองร้อย อส.อ.พล ที่14</t>
  </si>
  <si>
    <t>หอประชุมอำเภอกระนวน</t>
  </si>
  <si>
    <t>หอประชุมอำเภอสายบุรี</t>
  </si>
  <si>
    <t>ศีขรภูมิ</t>
  </si>
  <si>
    <t>กองร้อยอาสารักษาดินแดนศีขรภูมิ</t>
  </si>
  <si>
    <t>ด่านซ้าย</t>
  </si>
  <si>
    <t>ที่ว่าการอำเภอภูเรือ</t>
  </si>
  <si>
    <t>บ้านพักข้าราชการส่วนจังหวัด</t>
  </si>
  <si>
    <t>ลำปาง</t>
  </si>
  <si>
    <t>ที่ว่าการอำเภอแจ้ห่ม</t>
  </si>
  <si>
    <t>เกาะสมุย</t>
  </si>
  <si>
    <t>หอประชุมอ.เกาะสมุย</t>
  </si>
  <si>
    <t>หอประชุมอำเภอบางคล้า</t>
  </si>
  <si>
    <t>พระนครศรีอยุธยา</t>
  </si>
  <si>
    <t>ที่ทำการปกครองอำเภอบางปะอิน</t>
  </si>
  <si>
    <t>อ่างทอง</t>
  </si>
  <si>
    <t>หอประชุมที่ว่าการอำเภอเมืองอ่างทอง</t>
  </si>
  <si>
    <t>หอประชุมที่ว่าการอำเภอระแงะ</t>
  </si>
  <si>
    <t>ชนแดน</t>
  </si>
  <si>
    <t>บก.อส.อำเภอชนแดน</t>
  </si>
  <si>
    <t>แม่แตง</t>
  </si>
  <si>
    <t>อาคารที่พักผู้มาติดต่อราชการ(ที่ว่าการอำเภอแม่แตง)</t>
  </si>
  <si>
    <t>สันกำแพง</t>
  </si>
  <si>
    <t>สนง.ที่ทำการปกครองจังหวัดเชียงใหม่</t>
  </si>
  <si>
    <t>เทศบาลเมืองตาก (กาดนั่งยอง คล้องย่าม)</t>
  </si>
  <si>
    <t>พิบูลมังสาหาร</t>
  </si>
  <si>
    <t>อาคารชมรมกำนันผู้ใหญ่บ้านอำเภอพิบูลมังสาหาร</t>
  </si>
  <si>
    <t>สงขลา</t>
  </si>
  <si>
    <t>สนง.กองร้อยอาสารักษาดินแดนอำเภอสิงหนคร</t>
  </si>
  <si>
    <t>เกาะคา</t>
  </si>
  <si>
    <t>กองร้อยอาสารักษาดินแดนอำเภอเกาะคา</t>
  </si>
  <si>
    <t>ฉะเชิงเทรา</t>
  </si>
  <si>
    <t>กองร้อย บก.-บร.บก.อส.จ.ฉช.</t>
  </si>
  <si>
    <t>ปราจีนบุรี</t>
  </si>
  <si>
    <t>ร้อย อส.จ.ปจ.1 (ทปค.ปราจีนบุรี)</t>
  </si>
  <si>
    <t>พาน</t>
  </si>
  <si>
    <t>บ้านพักข้าราชการปกครอง อำเภอแม่ใจ</t>
  </si>
  <si>
    <t>บ้านพักปกครอง ห้องที่9</t>
  </si>
  <si>
    <t>ธัญบุรี</t>
  </si>
  <si>
    <t>วิทยาลัยการปกครอง</t>
  </si>
  <si>
    <t>เบตง</t>
  </si>
  <si>
    <t>ที่ว่าการอำเภอเบตง อาคารใหม่</t>
  </si>
  <si>
    <t>กรมการปกครอง</t>
  </si>
  <si>
    <t>อุดรธานี</t>
  </si>
  <si>
    <t>กลุ่มงานอำเภอเมืองอุดรธานี</t>
  </si>
  <si>
    <t>อส.ป้องกันจังหวัดขอนแก่น</t>
  </si>
  <si>
    <t>นาทวี</t>
  </si>
  <si>
    <t>ที่ว่าการอำเภอจะนะ</t>
  </si>
  <si>
    <t>ตราด</t>
  </si>
  <si>
    <t>สนง.ที่ว่าการอำเภอบ่อไร่(หอประชุมอำเภอบ่อไร่)</t>
  </si>
  <si>
    <t>แม่ฮ่องสอน</t>
  </si>
  <si>
    <t>กองร้อยอาสารักษาดินแดนจังหวัดแม่ฮ่องสอน ที่1</t>
  </si>
  <si>
    <t>ศาลาประชาคมอำเภอสิงหนคร</t>
  </si>
  <si>
    <t>ลำพูน</t>
  </si>
  <si>
    <t>สนง.ที่ว่าการอำเภอเมืองลำพูน</t>
  </si>
  <si>
    <t>ที่ทำการอำเภอแว้ง</t>
  </si>
  <si>
    <t>บ้านบึง</t>
  </si>
  <si>
    <t>ที่ทำการปกครองอำเภอหนองใหญ่</t>
  </si>
  <si>
    <t>ที่ว่าการอำเภอเกาะจันทร์</t>
  </si>
  <si>
    <t>ที่ว่าการอำเภอท่าลี่</t>
  </si>
  <si>
    <t>อส.กองร้อย อส. อ.รามัน</t>
  </si>
  <si>
    <t>ท้ายเหมือง</t>
  </si>
  <si>
    <t>ศาลาอเนกประสงค์</t>
  </si>
  <si>
    <t>ปากท่อ</t>
  </si>
  <si>
    <t>ที่ว่าการอำเภอเขาย้อย</t>
  </si>
  <si>
    <t>พะเยา</t>
  </si>
  <si>
    <t>กองร้อยอาสารักษาดินแดนจังหวัดพะเยา</t>
  </si>
  <si>
    <t>กองร้อย อสจ.นธ. ที่ 1</t>
  </si>
  <si>
    <t>หนองคาย</t>
  </si>
  <si>
    <t>กองร้อย อส.อ.เมืองหนองคาย</t>
  </si>
  <si>
    <t>ที่ว่าการอำเภออุบลรัตน์</t>
  </si>
  <si>
    <t>กุมภวาปี</t>
  </si>
  <si>
    <t>ที่ว่าการอำเภอกุมภวาปี</t>
  </si>
  <si>
    <t>ที่ว่าการอำเภอหลังสวน</t>
  </si>
  <si>
    <t>ละงู</t>
  </si>
  <si>
    <t>ที่ว่าการอำเภอทุ่งหว้า</t>
  </si>
  <si>
    <t>ที่ว่าการอำเภอเมืองสงขลา</t>
  </si>
  <si>
    <t>เพชรบูรณ์</t>
  </si>
  <si>
    <t>กองร้อยอาสาสมัครเพชรบูรณ์ที่ 1</t>
  </si>
  <si>
    <t>ชุมแพ</t>
  </si>
  <si>
    <t>สนง.ที่ว่าการอำเภอสีชมพู</t>
  </si>
  <si>
    <t>จอมทอง</t>
  </si>
  <si>
    <t>ที่ว่าการอำเภอแม่แจ่ม</t>
  </si>
  <si>
    <t>เดิมบางนางบวช</t>
  </si>
  <si>
    <t>ที่ว่าการอำเภอเดิมบางนางบวช</t>
  </si>
  <si>
    <t>ที่ทำการปกครองอำเภอยะหา</t>
  </si>
  <si>
    <t>ที่ว่าการอำเภอปากชม</t>
  </si>
  <si>
    <t>ท่าเรือ</t>
  </si>
  <si>
    <t>ที่ว่าการอำเภอภาชี2429</t>
  </si>
  <si>
    <t>อส.กองร้อย อ.ส. อ.ยะหาที่ 4</t>
  </si>
  <si>
    <t>สะเดา</t>
  </si>
  <si>
    <t>ที่ทำการอำเภอสะเดา</t>
  </si>
  <si>
    <t>ค่ายศอป.รมน.ค่ายอาสาสมัคร</t>
  </si>
  <si>
    <t>ที่ว่าการอำเภอเชียงดาว (หลังใหม่)</t>
  </si>
  <si>
    <t>ที่ว่าการอำเภอไชยปราการ</t>
  </si>
  <si>
    <t>หนองแค</t>
  </si>
  <si>
    <t>ที่ทำการปกครองอำเภอหนองแค</t>
  </si>
  <si>
    <t>ที่ว่าการอำเภอละงู</t>
  </si>
  <si>
    <t>เพชรบุรี</t>
  </si>
  <si>
    <t>ที่ว่าการอำเภอบ้านแหลม</t>
  </si>
  <si>
    <t>ที่ว่าการอำเภอช้างกลาง</t>
  </si>
  <si>
    <t>กองร้อยอาสารักษาดินแดนจังหวัดสระแก้ว ที่ ๑</t>
  </si>
  <si>
    <t>แม่ขะจาน</t>
  </si>
  <si>
    <t>ที่ว่าการอำเภอเวียงป่าเป้า</t>
  </si>
  <si>
    <t>ที่ว่าการอำเภอสุคิริน</t>
  </si>
  <si>
    <t>อาคารหอประชุมอำเภอสามชุก(หลังใหม่)</t>
  </si>
  <si>
    <t>ชัยภูมิ</t>
  </si>
  <si>
    <t>สำนักที่ว่าการอำเภอเมืองชัยภูมิ</t>
  </si>
  <si>
    <t>ที่ทำการปกครองอำเภอนาหม่อม</t>
  </si>
  <si>
    <t>พระพุทธบาท</t>
  </si>
  <si>
    <t>ที่ว่าการอำเภอหนองโดน</t>
  </si>
  <si>
    <t>ชลบุรี</t>
  </si>
  <si>
    <t>สำนักที่ว่าการอำเภอเมืองชลบุรี</t>
  </si>
  <si>
    <t>ศรีราชา</t>
  </si>
  <si>
    <t>ที่ว่าการอำเภอศรีราชา</t>
  </si>
  <si>
    <t>ศรีสะเกษ</t>
  </si>
  <si>
    <t>อาคารอาคารเอนกประสงค์อำเภอเมืองศรีสะเกษ</t>
  </si>
  <si>
    <t>สำนักทะเบียนอำเภอเมืองอุดรธานี</t>
  </si>
  <si>
    <t>แม่สอด</t>
  </si>
  <si>
    <t>ที่ว่าการอำเภอแม่สอด</t>
  </si>
  <si>
    <t>ที่ว่าการอำเภอเชียงคาน</t>
  </si>
  <si>
    <t>บ้านโป่ง</t>
  </si>
  <si>
    <t>ที่ว่าการอำเภอบ้านโป่ง</t>
  </si>
  <si>
    <t>ที่ว่าการอำเภอโกสุมพิสัย</t>
  </si>
  <si>
    <t>บึงกาฬ</t>
  </si>
  <si>
    <t>ที่ว่าการอำเภอบึงกาฬ (หลังใหม่)</t>
  </si>
  <si>
    <t>กองร้อย อส.จ.เลย ที่ื 2</t>
  </si>
  <si>
    <t>อาคารหอประชุมอำเภอละงู</t>
  </si>
  <si>
    <t>ที่ว่าการอำเภอพาน</t>
  </si>
  <si>
    <t>ที่ว่าการอำเภอด่านซ้าย</t>
  </si>
  <si>
    <t>ท่าแซะ</t>
  </si>
  <si>
    <t>ที่ว่าการอำเภอท่าแซะ</t>
  </si>
  <si>
    <t>ระโนด</t>
  </si>
  <si>
    <t>ที่ว่าการอำเภอระโนด</t>
  </si>
  <si>
    <t>ที่ว่าการอำเภอธัญบุรี</t>
  </si>
  <si>
    <t>ที่ว่าการอำเภอแม่แตง</t>
  </si>
  <si>
    <t>ที่ว่าการอำเภอดอยสะเก็ด</t>
  </si>
  <si>
    <t>ห้วยยอด</t>
  </si>
  <si>
    <t>ที่ว่าการอำเภอวังวิเศษ ศาลาประชาคม</t>
  </si>
  <si>
    <t>ศูนย์ราชการอำเภอสวี จังหวัดชุมพร</t>
  </si>
  <si>
    <t>ที่ว่าการอำเภอรือเสาะ</t>
  </si>
  <si>
    <t>บ้านผือ</t>
  </si>
  <si>
    <t>หอประชุมอำเภอบ้านผือ</t>
  </si>
  <si>
    <t>ที่ว่าการอำเภอฝาง</t>
  </si>
  <si>
    <t>ที่ว่าการอำเภอโนนสะอาด</t>
  </si>
  <si>
    <t>ฮอด</t>
  </si>
  <si>
    <t>ห้องประชุมที่ว่าการอำเภอฮอด</t>
  </si>
  <si>
    <t>กองร้อย อ.ส.อ.เบตงที่3</t>
  </si>
  <si>
    <t>สตูล</t>
  </si>
  <si>
    <t>ที่ว่าการอำเภอ(อาคารหอประชุมอำเภอเมืองสตูล)</t>
  </si>
  <si>
    <t>แม่สาย</t>
  </si>
  <si>
    <t>สนง.ห้องน้ำบัตรผ่านแดน อำเภอแม่สาย</t>
  </si>
  <si>
    <t>ชุมพร</t>
  </si>
  <si>
    <t>ที่ว่าการอำเภอชุมพร</t>
  </si>
  <si>
    <t>ชนบท</t>
  </si>
  <si>
    <t>สนง.ที่ว่าการอำเภอโคกโพธิ์ไขย</t>
  </si>
  <si>
    <t>สุรินทร์</t>
  </si>
  <si>
    <t>กองร้อยอาสารักษาดินแดนจังหวัดสุรินทร์ ที่ 1</t>
  </si>
  <si>
    <t>ที่ว่าการอำเภอเชียงคาน(หอประชุมอำเภอเชียงคาน)</t>
  </si>
  <si>
    <t>นครศรีธรรมราช</t>
  </si>
  <si>
    <t>ที่ทำการปกครองอำเภอร่อนพิบูลย์</t>
  </si>
  <si>
    <t>สวนผึ้ง</t>
  </si>
  <si>
    <t>ที่ว่าการอำเภอจอมบึง</t>
  </si>
  <si>
    <t>กันทรลักษ์</t>
  </si>
  <si>
    <t>หอประชุมอำเภอกันทรลักษ์หลังใหม่</t>
  </si>
  <si>
    <t>คลองท่อม</t>
  </si>
  <si>
    <t>แฟลตอำเภอลำทับ(075-643508:063-9035381)</t>
  </si>
  <si>
    <t>ที่ว่าการอำเภอสวนผึ้ง</t>
  </si>
  <si>
    <t>สุราษฎร์ธานี</t>
  </si>
  <si>
    <t>ที่ว่าการอำเภอพุนพิน</t>
  </si>
  <si>
    <t>ที่ว่าการอำเภอเมืองอุดรธานี</t>
  </si>
  <si>
    <t>เชียงราย</t>
  </si>
  <si>
    <t>กองร้อยอาสารักษาดินแดนจังหวัดเชียงรายที่</t>
  </si>
  <si>
    <t>กระบี่</t>
  </si>
  <si>
    <t>กองร้อย อ.ส.จ.กระบี่</t>
  </si>
  <si>
    <t>กองร้อย อส.อ. หาดใหญ่ ที่ 4</t>
  </si>
  <si>
    <t>กองร้อยอาสารักษาดินแดนจังหวัดบึงกาฬ ที่1</t>
  </si>
  <si>
    <t>ที่ว่าการอำเภอทุ่งใหญ่</t>
  </si>
  <si>
    <t>เวียงเชียงของ</t>
  </si>
  <si>
    <t>ที่ว่าการอำเภอเมืองเชียงของ</t>
  </si>
  <si>
    <t>ที่ว่าการอำเภอห้วยเม็ก</t>
  </si>
  <si>
    <t>สนง.ที่ว่าการอำเภอแม่ทา</t>
  </si>
  <si>
    <t>บ้านโฮ่ง</t>
  </si>
  <si>
    <t>ที่ว่าการอำเภอบ้านโฮ่ง</t>
  </si>
  <si>
    <t>สุพรรณบุรี</t>
  </si>
  <si>
    <t>ที่ว่าการอำเภอบางปลาม้า</t>
  </si>
  <si>
    <t>ที่ว่าการอำเภอฉวาง 075481229</t>
  </si>
  <si>
    <t>มวกเหล็ก</t>
  </si>
  <si>
    <t>อาคารกองร้อยอาสารักษาดินแดน</t>
  </si>
  <si>
    <t>สำนักที่ว่าการ อ.สุไหงโก-ลก (หลังเก่า)</t>
  </si>
  <si>
    <t>ที่ว่าการอำเภอศรีมหาโพธิ</t>
  </si>
  <si>
    <t>สวรรคโลก</t>
  </si>
  <si>
    <t>ที่ว่าอำเภอศรีนคร</t>
  </si>
  <si>
    <t>ที่ทำการปกครองอำเภอท่าศาลา</t>
  </si>
  <si>
    <t>-ที่ว่าการอำเภอลำลูกกา  -</t>
  </si>
  <si>
    <t>ระนอง</t>
  </si>
  <si>
    <t>ที่ว่าการอำเภอเมืองระนอง(แห่งใหม่)</t>
  </si>
  <si>
    <t>ที่ว่าการอำเภอบ้านม่วง</t>
  </si>
  <si>
    <t>น่าน</t>
  </si>
  <si>
    <t>บ้านพักฯปกครองจังหวัดน่านและอำเภอเมืองน่าน</t>
  </si>
  <si>
    <t>ที่ทำการปกครองอำเภอเชียงของ(ผ่านแดนอำเภอเชียงของ)</t>
  </si>
  <si>
    <t>สกลนคร</t>
  </si>
  <si>
    <t>กองรัอยบังคับการและบริการ</t>
  </si>
  <si>
    <t>พังโคน</t>
  </si>
  <si>
    <t>ที่ว่าการอำเภอพรรณานิคม</t>
  </si>
  <si>
    <t>กาฬสินธุ์</t>
  </si>
  <si>
    <t>อส.กองร้อยอาสารักษาดินแดนจังหวัดที่ 1</t>
  </si>
  <si>
    <t>ที่ว่าการอำเภอโคกศรีสุพรรณ</t>
  </si>
  <si>
    <t>บก.บก.ร้อย อส.อ.เบตง</t>
  </si>
  <si>
    <t>สำนักที่ว่าการอำเภอสุไหงโก-ลก</t>
  </si>
  <si>
    <t>ที่ทำการปกครองอำเภอพระพรหม</t>
  </si>
  <si>
    <t>บ้านนาสาร</t>
  </si>
  <si>
    <t>ที่ทำการอำเภอเวียงสระ(สถานที่แยกกักในชุมชน-ตลาดกลางยางพารา)</t>
  </si>
  <si>
    <t>เสนา</t>
  </si>
  <si>
    <t>หอประชุมอำเภอเสนา</t>
  </si>
  <si>
    <t>ที่ว่าการอำเภอบ้านโฮ่ง (หลังใหม่)</t>
  </si>
  <si>
    <t>ที่ว่าการอำเภองาว</t>
  </si>
  <si>
    <t>กองร้อยอาสารักษาดินแดนจังหวัดหนองคาย</t>
  </si>
  <si>
    <t>ที่ว่าการอำเภอสามเงา</t>
  </si>
  <si>
    <t>หอประชุมอำเภอเพ็ญ</t>
  </si>
  <si>
    <t>ที่ว่าการอำเภอภาชี(หอประชุม)6655</t>
  </si>
  <si>
    <t>ที่ว่าการอำเภอหาดใหญ่(หลังใหม่)</t>
  </si>
  <si>
    <t>ที่ว่าการอำเภอแม่อาย</t>
  </si>
  <si>
    <t>ปทุมธานี</t>
  </si>
  <si>
    <t>สนง.ส่วนอำเภอสามโคก</t>
  </si>
  <si>
    <t>อาคารที่ว่าการอำเภอเมืองเชียงราย</t>
  </si>
  <si>
    <t>วังสะพุง</t>
  </si>
  <si>
    <t>กองร้อย อส.ที่ 6 วังสะพุง  -</t>
  </si>
  <si>
    <t>ที่ว่าการอำเภอเขาฉกรรจ์</t>
  </si>
  <si>
    <t>เดชอุดม</t>
  </si>
  <si>
    <t>ที่ว่าการอำเภอนาจะหลวย</t>
  </si>
  <si>
    <t>กองร้อยอาสาดินแดนจังหวัดสงขลาที่ 1</t>
  </si>
  <si>
    <t>อาคารชุดรวมพักอาศัยแฟลต ที่ทำการปกครองอำเภอสายบุรี</t>
  </si>
  <si>
    <t>ที่ว่าการอำเภอลำทับ(หลังใหม่)(075-810210)</t>
  </si>
  <si>
    <t>ที่ว่าการอำเภอมัญจาคีรี</t>
  </si>
  <si>
    <t>หอประชุมอำเภอบ้านโฮ่ง</t>
  </si>
  <si>
    <t>นครราชสีมา</t>
  </si>
  <si>
    <t>ที่ว่าการอำเภอเฉลิมพระเกียรติ</t>
  </si>
  <si>
    <t>เทิง</t>
  </si>
  <si>
    <t>ที่ว่าการอำเภอพญาเม็งราย</t>
  </si>
  <si>
    <t>กองร้อย อส.จ.เลย ที่ 1</t>
  </si>
  <si>
    <t>สนง.กองร้อย อส.จ.บึงกาฬ</t>
  </si>
  <si>
    <t>ย่านตาขาว</t>
  </si>
  <si>
    <t>หอประชุมอำเภอปะเหลียน</t>
  </si>
  <si>
    <t>บ้านฉาง</t>
  </si>
  <si>
    <t>ที่ว่าการอำเภอบ้านฉาง</t>
  </si>
  <si>
    <t>นครสวรรค์</t>
  </si>
  <si>
    <t>ที่ว่าการอำเภอโกรกพระ</t>
  </si>
  <si>
    <t>เลาขวัญ</t>
  </si>
  <si>
    <t>ที่ว่าการอำเภอบ่อพลอย</t>
  </si>
  <si>
    <t>วัฒนานคร</t>
  </si>
  <si>
    <t>ที่ว่าการอำเภอวัฒนานคร</t>
  </si>
  <si>
    <t>สว่างแดนดิน</t>
  </si>
  <si>
    <t>ที่ว่าการ  อ.หนองหาน</t>
  </si>
  <si>
    <t>ที่ว่าการอำเภอเมืองสุพรรณบุรี</t>
  </si>
  <si>
    <t>ไชยา</t>
  </si>
  <si>
    <t>ที่ว่าการอำเภอท่าชนะ</t>
  </si>
  <si>
    <t>ที่ว่าการอำเภอสันทราย</t>
  </si>
  <si>
    <t>ตะพานหิน</t>
  </si>
  <si>
    <t>ที่ว่าการอำเภอตะพานหิน</t>
  </si>
  <si>
    <t>กองร้อยอาสารักษาดินแดน อ.วังน้ำเย็น</t>
  </si>
  <si>
    <t>ศาลาประชาคมอำเภอปากชม</t>
  </si>
  <si>
    <t>ที่ว่าการอำเภอแม่จัน</t>
  </si>
  <si>
    <t>ท่ามะกา</t>
  </si>
  <si>
    <t>ที่ว่าการอำเภอท่าม่วง</t>
  </si>
  <si>
    <t>ที่ว่าการอำเภอเชียงแสน</t>
  </si>
  <si>
    <t>อุบลราชธานี</t>
  </si>
  <si>
    <t>บ้านพักข้าราชการกรมการปกครอง</t>
  </si>
  <si>
    <t>สำนักอำนวยการกองอาสารักษาดินแดน (อาคารกูรักมึง)</t>
  </si>
  <si>
    <t>ขนอม</t>
  </si>
  <si>
    <t>ที่ว่าการอำเภอขนอม</t>
  </si>
  <si>
    <t>แม่ริม</t>
  </si>
  <si>
    <t>ที่ว่าการอำเภอเมืองเชียงใหม่</t>
  </si>
  <si>
    <t>ที่ทำการอำเภอเมืองตาก</t>
  </si>
  <si>
    <t>เด่นชัย</t>
  </si>
  <si>
    <t>สนง.ที่ว่าการอำเภอสูงเม่น</t>
  </si>
  <si>
    <t>ที่ว่าการอำเภอโกสุมพิสัย(หอประชุม)  .</t>
  </si>
  <si>
    <t>บ้านตาขุน</t>
  </si>
  <si>
    <t>ที่ว่าการอำเภอคีรีรัฐนิคม  -</t>
  </si>
  <si>
    <t>ท่าตะโก</t>
  </si>
  <si>
    <t>ที่ว่าการอำเภอไพศาลี</t>
  </si>
  <si>
    <t>หอประชุมอำเภอหนองวัวซอ</t>
  </si>
  <si>
    <t>หอประชุมที่ว่าการอำเภอชนแดน</t>
  </si>
  <si>
    <t>นครพนม</t>
  </si>
  <si>
    <t>หมวดอาสารักษาดินแดน 1กองร้อยอาสารักษาดินแดนจังหวัดนครพนมที่ 1</t>
  </si>
  <si>
    <t>ที่ว่าการอำเภอหาดใหญ่</t>
  </si>
  <si>
    <t>กองร้อยอาสารักษาดินแดนจังหวัดสกลนครที่ 1</t>
  </si>
  <si>
    <t>หล่มสัก</t>
  </si>
  <si>
    <t>ที่ว่าการอำเภอหล่มเก่า</t>
  </si>
  <si>
    <t>กองร้อยบังคับการและบริการ (ที่ทำปกครองจังหวัดตาก)</t>
  </si>
  <si>
    <t>กบินทร์บุรี</t>
  </si>
  <si>
    <t>ที่ว่าการอำเภอกบินทร์บุรี</t>
  </si>
  <si>
    <t>ที่ว่าการอำเภอแม่ระมาด</t>
  </si>
  <si>
    <t>ที่ว่าการอำเภอกระสัง</t>
  </si>
  <si>
    <t>บ้านพักปลัดอำเภอ(นายกานต์ ทองเสน)</t>
  </si>
  <si>
    <t>ที่ว่าการอำเภอพนัสนิคม</t>
  </si>
  <si>
    <t>ที่ว่าการอำเภอบ้านนาสาร</t>
  </si>
  <si>
    <t>ด่านช้าง</t>
  </si>
  <si>
    <t>บ้านพักกองร้อยอาสารักษาดินแดนอำเภอด่านช้างที่ 4</t>
  </si>
  <si>
    <t>จุน</t>
  </si>
  <si>
    <t>ศาลาประชาคมอำเภอปง</t>
  </si>
  <si>
    <t>ที่ว่าการอำเภอปะเหลียน</t>
  </si>
  <si>
    <t>นายที่ว่าการอำเภอบรบือ 043-771053 *</t>
  </si>
  <si>
    <t>สมเด็จ</t>
  </si>
  <si>
    <t>ที่ว่าการอำเภอนามน 088-3284080</t>
  </si>
  <si>
    <t>บางสะพาน</t>
  </si>
  <si>
    <t>ที่ทำการปกครองอำเภอบางสะพาน</t>
  </si>
  <si>
    <t>ที่ว่าการอำเภอเมืองเพชรบูรณ์</t>
  </si>
  <si>
    <t>ที่ว่าการอำเภอเมืองลำปาง</t>
  </si>
  <si>
    <t>ร้อยเอ็ด</t>
  </si>
  <si>
    <t>กองบังคับการกองอาสารักษาดินแดนจังหวัดร้อยเอ็ด</t>
  </si>
  <si>
    <t>อาคารกองร้อย อส.สายบุรี</t>
  </si>
  <si>
    <t>ร้านค้าสวัสดิการ กองร้อย อสจ.มส.ที่1</t>
  </si>
  <si>
    <t>กองร้อย อส.จ.นม.ที่1</t>
  </si>
  <si>
    <t>ที่ว่าการอำเภอคลองเขื่อน</t>
  </si>
  <si>
    <t>บ้านนา</t>
  </si>
  <si>
    <t>หอประชุมอำเภอองครักษ์</t>
  </si>
  <si>
    <t>ที่ทำการปกครองอำเภอแม่จัน</t>
  </si>
  <si>
    <t>ที่ว่าการอำเภอท่าฉาง</t>
  </si>
  <si>
    <t>ที่ว่าการอำเภอท่าอุเทน(หลังใหม่)</t>
  </si>
  <si>
    <t>กองร้อยอาสารักษาดินแดนจังหวัดศรีสะเกษที่2 (หมวด 2)</t>
  </si>
  <si>
    <t>ที่ว่าการอำเภอวังโป่ง</t>
  </si>
  <si>
    <t>อส.อำเภอบ้านแพง</t>
  </si>
  <si>
    <t>ที่ว่าการอำเภอเมืองสุราษฎร์</t>
  </si>
  <si>
    <t>กองร้อย อส.อำเภอแม่สอดที่3</t>
  </si>
  <si>
    <t>ที่ว่าการอำเภอเมืองกระบี่</t>
  </si>
  <si>
    <t>กุยบุรี</t>
  </si>
  <si>
    <t>อาคารหอประชุมที่ว่าการอำเภอสามร้อยยอด</t>
  </si>
  <si>
    <t>หอประชุมที่ว่าการอำเภอเมืองเชียงราย</t>
  </si>
  <si>
    <t>อส.ละงู</t>
  </si>
  <si>
    <t>ที่ว่าการอำเภอเชียงคำ</t>
  </si>
  <si>
    <t>ที่ว่าการอำเภอบ้านดุง</t>
  </si>
  <si>
    <t>จันทบุรี</t>
  </si>
  <si>
    <t>ที่ว่าการอำเภอเมืองจันทบุรี</t>
  </si>
  <si>
    <t>ที่ว่าการอำเภอศรีสาคร</t>
  </si>
  <si>
    <t>ที่ว่าการอำเภอวังสะพุง</t>
  </si>
  <si>
    <t>นางรอง</t>
  </si>
  <si>
    <t>ที่ว่าการอำเภอนางรอง</t>
  </si>
  <si>
    <t>อาคารหอประชุมอำเภอแม่ริม</t>
  </si>
  <si>
    <t>ที่ทำการปกครองอำเภอปาย</t>
  </si>
  <si>
    <t>อาคารห้องประชุมศาลาประชาคมอำเภอรัษฏา</t>
  </si>
  <si>
    <t>ที่ว่าการอำเภอเมืองบึงกาฬ</t>
  </si>
  <si>
    <t>ที่ว่ารอำเภอหนองปรือ</t>
  </si>
  <si>
    <t>โนนสูง</t>
  </si>
  <si>
    <t>ที่ว่าการอำเภอโนนสูง</t>
  </si>
  <si>
    <t>สำนักกองร้อยบังคับการและบริการ</t>
  </si>
  <si>
    <t>สนง.อ.ศรีเทพ</t>
  </si>
  <si>
    <t>หอประชุมอำเภอชุมแพ (หลังใหม่)</t>
  </si>
  <si>
    <t>นครนายก</t>
  </si>
  <si>
    <t>ที่ว่าการอำเภอปากพลี</t>
  </si>
  <si>
    <t>พังงา</t>
  </si>
  <si>
    <t>บ้านพักข้าราชการฝ่ายปกครองทับปุด</t>
  </si>
  <si>
    <t>อุทัยธานี</t>
  </si>
  <si>
    <t>หอประชุมอำเภอหนองฉาง</t>
  </si>
  <si>
    <t>หอประชุมเฉลิมพระเกียรติ80พรรษา</t>
  </si>
  <si>
    <t>ทุ่งเสลี่ยม</t>
  </si>
  <si>
    <t>ที่ว่าการอำเภอทุ่งเสลี่ยม</t>
  </si>
  <si>
    <t>ที่ว่าการอำเภอแม่สาย</t>
  </si>
  <si>
    <t>ชัยนาท</t>
  </si>
  <si>
    <t>กองร้อยบังคับการและบริการ</t>
  </si>
  <si>
    <t>ที่ว่าการอำเภอเมืองสกลนคร</t>
  </si>
  <si>
    <t>ที่ว่าการอำเภอคลองท่อม(075 702781-792)</t>
  </si>
  <si>
    <t>ด่านขุนทด</t>
  </si>
  <si>
    <t>ที่ว่าการอำเภอด่านขุนทด</t>
  </si>
  <si>
    <t>ที่ว่าการอำเภอกุสุมาลย์</t>
  </si>
  <si>
    <t>ที่ว่าการอำเภอวังเหนือ</t>
  </si>
  <si>
    <t>หนองไผ่</t>
  </si>
  <si>
    <t>สนง.ที่ว่าการอำเภอหนองไผ่</t>
  </si>
  <si>
    <t>ที่ว่าการอำเภอเมืองปทุมธานี</t>
  </si>
  <si>
    <t>ที่ทำการปกครองอำเภอบางสะพานน้อย</t>
  </si>
  <si>
    <t>ชัยบาดาล</t>
  </si>
  <si>
    <t>ที่ว่าการอำเภอชัยบาดาล</t>
  </si>
  <si>
    <t>สำนักที่ว่าการอำเภอด่านช้าง</t>
  </si>
  <si>
    <t>ร้องกวาง</t>
  </si>
  <si>
    <t>ที่ว่าการอำเภอร้องกวาง</t>
  </si>
  <si>
    <t>ปักธงชัย</t>
  </si>
  <si>
    <t>ที่ว่าการอำเภอปักธงชัย</t>
  </si>
  <si>
    <t>ที่ว่าการอำเภอปะทิว</t>
  </si>
  <si>
    <t>ลาดยาว</t>
  </si>
  <si>
    <t>ที่ว่าการอำเภอบรรพตพิสัย</t>
  </si>
  <si>
    <t>ที่ว่าการอำเภอเมืองอุบลราชธานี</t>
  </si>
  <si>
    <t>ที่ว่าการอำเภอเลาขวัญ</t>
  </si>
  <si>
    <t>ศรีสงคราม</t>
  </si>
  <si>
    <t>ที่ว่าการอำเภอนาหว้า</t>
  </si>
  <si>
    <t>ที่ว่าการอำเภอประจันตคาม</t>
  </si>
  <si>
    <t>สังขะ</t>
  </si>
  <si>
    <t>กองร้อยอาสารักษาดินแดนอำเภอกาบเชิง</t>
  </si>
  <si>
    <t>บ้านพักข้าราชการฝ่ายปกครอง อ.เสนา 3256</t>
  </si>
  <si>
    <t>จุดตรวจป้อมบาโร๊ะ</t>
  </si>
  <si>
    <t>พัทยา</t>
  </si>
  <si>
    <t>ที่ว่าการอำเภอบางละมุง</t>
  </si>
  <si>
    <t>ศรีสัชนาลัย</t>
  </si>
  <si>
    <t>ที่ว่าการอำเภอศรีสัชนาลัย (หอประชุม)</t>
  </si>
  <si>
    <t>ที่ว่าการอำเภอเมืองหนองคาย</t>
  </si>
  <si>
    <t>ที่ว่าการอำเภอเพ็ญ</t>
  </si>
  <si>
    <t>สนง.กองร้อยบังคับการและบริการจังหวัดชัยภูมิ</t>
  </si>
  <si>
    <t>ที่ว่าการอำเภอเทิง อาคาร 2</t>
  </si>
  <si>
    <t>ที่ว่าการอำเภอวารินชำราบ</t>
  </si>
  <si>
    <t>ที่ว่าการอำเภอเมืองสตูล</t>
  </si>
  <si>
    <t>อส.กองร้อย อส.อ.เชียงคาน ที่ ๕</t>
  </si>
  <si>
    <t>บ้านพักนายอำเภอองครักษ์</t>
  </si>
  <si>
    <t>สนง.ที่ว่าการอำเภอคอนสาร</t>
  </si>
  <si>
    <t>ที่ว่าการอำเภอสิงหนคร</t>
  </si>
  <si>
    <t>หอประชุมอำเภอกุดจับ</t>
  </si>
  <si>
    <t>สนง.ที่ว่าการอำเภอชุมแพ (หลังใหม่)</t>
  </si>
  <si>
    <t>อาคารที่ว่าการอำเภอสามร้อยยอด</t>
  </si>
  <si>
    <t>ศรีเชียงใหม่</t>
  </si>
  <si>
    <t>บก.ร้อย อส.อำเภอศรีเชียงใหม่</t>
  </si>
  <si>
    <t>กองร้อยอาสารักษาดินแดนอำเภอเชียงของ</t>
  </si>
  <si>
    <t>หอประชุมหอประชุมอำเภอคลองหาด</t>
  </si>
  <si>
    <t>ที่ว่าการอำเภอปากท่อ</t>
  </si>
  <si>
    <t>ที่ว่าการอำเภอสังคม</t>
  </si>
  <si>
    <t>เกาะพะงัน</t>
  </si>
  <si>
    <t>ที่ว่าการอำเภอเกาะพะงัน  -</t>
  </si>
  <si>
    <t>ที่ว่าการอำเภอวาริชภูมิ</t>
  </si>
  <si>
    <t>บำเหน็จณรงค์</t>
  </si>
  <si>
    <t>ที่ว่าการอำเภอเทพสถิต</t>
  </si>
  <si>
    <t>ที่ว่าการอ.ศรีธาตุ</t>
  </si>
  <si>
    <t>กาญจนบุรี</t>
  </si>
  <si>
    <t>ที่ทำการปกครองอำเภอเมืองกาญจนบุรี</t>
  </si>
  <si>
    <t>ศาลาประชาคมอำเภอคีรีรัฐนิคม  -</t>
  </si>
  <si>
    <t>ที่ว่าการอำเภอเทิง อาคาร 3</t>
  </si>
  <si>
    <t>ที่ว่าการอำเภอศรีสัชนาลัย(อาคารใหม่)</t>
  </si>
  <si>
    <t>หอประชุมอำเภอวานรนิวาส</t>
  </si>
  <si>
    <t>หอประชุมอำเภอเมืองเพชรบูรณ์</t>
  </si>
  <si>
    <t>บางมูลนาก</t>
  </si>
  <si>
    <t>ที่ว่าการอำเภอโพทะเล</t>
  </si>
  <si>
    <t>ที่ว่าการอำเภอห้วยยอด</t>
  </si>
  <si>
    <t>หอประชุมอำเภอบรบือ</t>
  </si>
  <si>
    <t>กองร้อยอาสารักษาดินแดน อำเภอควนโดน ที่ 5</t>
  </si>
  <si>
    <t>ที่ว่าการอำเภอเมืองพังงา</t>
  </si>
  <si>
    <t>ที่ว่าการอำเภอสารภี</t>
  </si>
  <si>
    <t>บ้านพักข้าราชการฝ่ายปกครอง อ.พนัสนิคม(แฟลต)</t>
  </si>
  <si>
    <t>สุโขทัย</t>
  </si>
  <si>
    <t>ที่ว่าการอำเภอบ้านด่านลานหอย(อาคารให่ม)</t>
  </si>
  <si>
    <t>ศรีประจันต์</t>
  </si>
  <si>
    <t>หอประชุมอำเภอศรีประจันต์</t>
  </si>
  <si>
    <t>ที่ว่าการอำเภอเมืองกาญจนบุรี</t>
  </si>
  <si>
    <t>แพร่</t>
  </si>
  <si>
    <t>กองบังคับการกองร้อยอาสารักษาดินแดนจังหวัดแพร่</t>
  </si>
  <si>
    <t>ศรีสำโรง</t>
  </si>
  <si>
    <t>ที่ว่าการอำเภอศรีสำโรง</t>
  </si>
  <si>
    <t>ทุ่งสง</t>
  </si>
  <si>
    <t>ที่ว่าการอำเภอทุ่งสง</t>
  </si>
  <si>
    <t>ที่ว่าการอำเภอควนโดน(อาคารหลังใหม่)</t>
  </si>
  <si>
    <t>ธาตุพนม</t>
  </si>
  <si>
    <t>ที่ว่าการอำเภอเรณูนคร</t>
  </si>
  <si>
    <t>ครบุรี</t>
  </si>
  <si>
    <t>ที่ว่าการอำเภอเสิงสาง หอประชุม</t>
  </si>
  <si>
    <t>แก้งคร้อ</t>
  </si>
  <si>
    <t>ที่ว่าการอ.คอนสวรรค์</t>
  </si>
  <si>
    <t>ชะอวด</t>
  </si>
  <si>
    <t>กองทุนหมู่บ้าน บ้านมาดนั่ง</t>
  </si>
  <si>
    <t>กองร้อยอาสารักษาดินแดนอำเภอสังขะ</t>
  </si>
  <si>
    <t>ที่ว่าการอำเภอลาดยาว</t>
  </si>
  <si>
    <t>กองร้อยอาสาสมัครรักษาดินแดนอำเภอเขมราฐ</t>
  </si>
  <si>
    <t>ศูนย์ราชการอำเภอชะอวด</t>
  </si>
  <si>
    <t>ที่ว่าการอำเภอกุดจับ</t>
  </si>
  <si>
    <t>ที่ว่าการอำเภออุทุมพรพิสัย</t>
  </si>
  <si>
    <t>กาญจนดิษฐ์</t>
  </si>
  <si>
    <t>ที่ว่าการอำเภอกาญจนดิษฐ์</t>
  </si>
  <si>
    <t>หอประชุมหอประชุมอำเภอเชียงแสน</t>
  </si>
  <si>
    <t>หนองบัวแดง</t>
  </si>
  <si>
    <t>สนง.ที่ว่าการอำเภอหนองบัวแดง(อาคารใหม่)</t>
  </si>
  <si>
    <t>ที่ว่าการอำเภอเมืองอ่างทอง หลังใหม่</t>
  </si>
  <si>
    <t>กิ่งกาชาดอำเภอเดชอุดม</t>
  </si>
  <si>
    <t>ที่ว่าการอำเภอบ้านนา</t>
  </si>
  <si>
    <t>ที่ว่าการอำเภอเวียงสระ</t>
  </si>
  <si>
    <t>ที่ว่าการอำเภอปง</t>
  </si>
  <si>
    <t>ที่ทำการปกครองจังหวัดชุมพร</t>
  </si>
  <si>
    <t>หอประชุมที่ว่าการอำเภอพาน</t>
  </si>
  <si>
    <t>ที่ทำการอำเภอเสนา</t>
  </si>
  <si>
    <t>ที่ทำการปกครองอำเภอบ่อทอง</t>
  </si>
  <si>
    <t>กองร้อยอาสารักษาดินแดนจังหวัดชัยภูมิ ที่ 1</t>
  </si>
  <si>
    <t>ที่ว่าการอำเภอหล่มสัก</t>
  </si>
  <si>
    <t>ที่ว่าการอำเภอวังสามหมอ</t>
  </si>
  <si>
    <t>กองร้อยอาสารักษาดินแดน ที่ 1 อำเภอเมืองร้อยเอ็ด</t>
  </si>
  <si>
    <t>สนง.ออกบัตรผ่านแดนอำเภอแม่สาย</t>
  </si>
  <si>
    <t>บก.ร้อย อส.สว่างแดนดิน</t>
  </si>
  <si>
    <t>กองร้อย อส.ที่ 15 ลำดวน</t>
  </si>
  <si>
    <t>ที่ว่าการอำเภอวิหารแดง</t>
  </si>
  <si>
    <t>ลำปลายมาศ</t>
  </si>
  <si>
    <t>หอประชุมอำเภอลำปลายมาศ</t>
  </si>
  <si>
    <t>หอประชุมอำเภออุทุมพรพิสัย จังหวัดศรีสะเกษ</t>
  </si>
  <si>
    <t>ศูนย์อบรมราชการอำเภอบ้านโฮ่ง 2</t>
  </si>
  <si>
    <t>อู่ทอง</t>
  </si>
  <si>
    <t>ที่ว่าการอำเภออู่ทอง</t>
  </si>
  <si>
    <t>พิจิตร</t>
  </si>
  <si>
    <t>ที่ว่าการอำเภอวังทรายพูน</t>
  </si>
  <si>
    <t>ที่ว่าการอำเภอจักราช (หลังใหม่)</t>
  </si>
  <si>
    <t>หอประชุมอำเภอน้ำโสม</t>
  </si>
  <si>
    <t>ที่ว่าการอำเภอบางมูลนาก</t>
  </si>
  <si>
    <t>โพนทอง</t>
  </si>
  <si>
    <t>กองร้อยอาสารักษาดินแดนอำเภอโพนทองที่ 3  โพนทอง</t>
  </si>
  <si>
    <t>ที่ว่าการอำเภอวชิรบารมี</t>
  </si>
  <si>
    <t>ที่ว่าการอำเภอบ้านผือ</t>
  </si>
  <si>
    <t>ที่ว่าการอำเภอศรีประจันต์</t>
  </si>
  <si>
    <t>ค่ายกองร้อยอาสารักษาดินแดนอำเภอวัฒนานคร</t>
  </si>
  <si>
    <t>ที่ว่าการอำเภอเมืองนครนายก</t>
  </si>
  <si>
    <t>ที่ว่าการอำเภอเขมราฐ หลังใหม่</t>
  </si>
  <si>
    <t>ชุมพวง</t>
  </si>
  <si>
    <t>หอประชุมอำเภอชุมพวง</t>
  </si>
  <si>
    <t>ค่ายกองร้อยอาสารักษาดินแดนอำเภอคลองหาด</t>
  </si>
  <si>
    <t>หอประชุมอำเภอโนนสูง</t>
  </si>
  <si>
    <t>สนง.ที่ว่าการอำเภอเกษตรสมบูรณ์</t>
  </si>
  <si>
    <t>อำนาจเจริญ</t>
  </si>
  <si>
    <t>ที่ว่าการอำเภอพนา</t>
  </si>
  <si>
    <t>หอประชุมอำเภอดอนเจดีย์</t>
  </si>
  <si>
    <t>อาคารศูนย์สื่อสารภูมิภาค</t>
  </si>
  <si>
    <t>ปกครอง อ.ท่าตะโก</t>
  </si>
  <si>
    <t>ที่ว่าการอำเภอตะกั่วป่า</t>
  </si>
  <si>
    <t>พนมทวน</t>
  </si>
  <si>
    <t>ที่ว่าการอำเภอพนมทวน</t>
  </si>
  <si>
    <t>หอประชุมอำเภอหล่มสัก</t>
  </si>
  <si>
    <t>ที่ว่าการอำเภอหนองบัว</t>
  </si>
  <si>
    <t>ที่ว่าการอำเภอสวรรคโลก (ใหม่)</t>
  </si>
  <si>
    <t>หอประชุมอำเภอไชยา</t>
  </si>
  <si>
    <t>ที่ว่าการอำเภอนาบอน</t>
  </si>
  <si>
    <t>จัตุรัส</t>
  </si>
  <si>
    <t>ที่ว่าการอำเภอหนองบัวระเหว(หลังใหม่)</t>
  </si>
  <si>
    <t>หอประชุมอำเภอบ้านด่านลานหอย</t>
  </si>
  <si>
    <t>ที่ว่าการอำเภอชนแดน</t>
  </si>
  <si>
    <t>เถิน</t>
  </si>
  <si>
    <t>ที่ว่าการอำเภอเถิน</t>
  </si>
  <si>
    <t>ระยอง</t>
  </si>
  <si>
    <t>ที่ว่าการอำเภอเมืองระยอง</t>
  </si>
  <si>
    <t>ที่ว่าการอำเภอมวกเหล็ก</t>
  </si>
  <si>
    <t>สนง.ที่ว่าการอำเภอเด่นชัย</t>
  </si>
  <si>
    <t>ที่ทำการปกครองอำเภอทุ่งสง(อาคารหลัง)</t>
  </si>
  <si>
    <t>ที่ว่าการอำเภอทับคล้อ</t>
  </si>
  <si>
    <t>ที่ว่าการอำเภอน้ำโสม</t>
  </si>
  <si>
    <t>-ที่ว่าการอำเภอหนองเสือ  -</t>
  </si>
  <si>
    <t>ขาณุวรลักษบุรี</t>
  </si>
  <si>
    <t>สนง.หอประชุมอำเภอขาณุวรลักษบุรี</t>
  </si>
  <si>
    <t>ที่ว่าการอำเภอบ้านแพง</t>
  </si>
  <si>
    <t>หอประชุมอำเภอเมืองชลบุรี</t>
  </si>
  <si>
    <t>หอประชุมอำเภอศรีมหาโพธิ</t>
  </si>
  <si>
    <t>กองร้อยอาสารักษาดินแดนจังหวัดตากที่1</t>
  </si>
  <si>
    <t>ที่ว่าการอำเภอเมืองศรีสะเกษ(หลังใหม่)</t>
  </si>
  <si>
    <t>ที่ว่าการอำเภอดอนเจดีย์</t>
  </si>
  <si>
    <t>บ้านหมอ</t>
  </si>
  <si>
    <t>ที่ว่าการอำเภอบ้านหมอ</t>
  </si>
  <si>
    <t>ที่ว่าการอำเภอสอง</t>
  </si>
  <si>
    <t>ที่ว่าการอำเภอดอนสัก</t>
  </si>
  <si>
    <t>ศาลาประชาคมอำเภอละแม</t>
  </si>
  <si>
    <t>ที่ว่าการอำเภอแม่ริม</t>
  </si>
  <si>
    <t>ที่ว่าการอำเภอนาแก-หลังใหม่</t>
  </si>
  <si>
    <t>ปากพนัง</t>
  </si>
  <si>
    <t>สนง.ที่ว่าการอำเภอเชียรใหญ่</t>
  </si>
  <si>
    <t>บ้านพักนายอำเภอแม่แจ่ม</t>
  </si>
  <si>
    <t>ที่ว่าการอำเภอหนองฉาง</t>
  </si>
  <si>
    <t>ที่ว่าการอำเภอพังโคน</t>
  </si>
  <si>
    <t>กองบังคับการกองอาสารักษาดินแดนจังหวัดสระแก้ว</t>
  </si>
  <si>
    <t>ที่ว่าการอำเภอทับปุด</t>
  </si>
  <si>
    <t>ที่ว่าการอำเภอแม่แตง(หอประชุมอำเภอแม่แตง)</t>
  </si>
  <si>
    <t>ที่ว่าการอำเภอไชยา</t>
  </si>
  <si>
    <t>กุฉินารายณ์</t>
  </si>
  <si>
    <t>ที่ว่าการอำเภอกุฉินารายณ์</t>
  </si>
  <si>
    <t>ที่ว่าการอำเภอบ้านเขว้า</t>
  </si>
  <si>
    <t>ที่ว่าการอำเภอสีคิ้ว</t>
  </si>
  <si>
    <t>ที่ว่าการอำเภอภูสิงห์</t>
  </si>
  <si>
    <t>แม่สะเรียง</t>
  </si>
  <si>
    <t>อาคารกองร้อยอส.อ.แม่สะเรียง</t>
  </si>
  <si>
    <t>บางปะกง</t>
  </si>
  <si>
    <t>ที่ว่าการอำเภอบางปะกง(หลังใหม่)</t>
  </si>
  <si>
    <t>ที่ว่าการอำเภอเสิงสาง</t>
  </si>
  <si>
    <t>ที่ว่าการอำเภอแปลงยาว</t>
  </si>
  <si>
    <t>ที่ว่าการ อ.ยางตลาด</t>
  </si>
  <si>
    <t>ศาลาเอนกประสงค์ศาลาประชาคม (อำเภอ)</t>
  </si>
  <si>
    <t>กองร้อย อส. อำเภอท่าอุเทน</t>
  </si>
  <si>
    <t>ที่ว่าการอำเภอสามชุก</t>
  </si>
  <si>
    <t>กองร้อยอาสารักษาดินแดนอำเภอชัยบาดาล</t>
  </si>
  <si>
    <t>ที่ว่าการอำเภอแม่ใจ</t>
  </si>
  <si>
    <t>ที่ว่าการอำเภอห้วยราช</t>
  </si>
  <si>
    <t>ที่ว่าการอำเภอเก้าเลี้ยว</t>
  </si>
  <si>
    <t>ที่ว่าการอำเภอเหนือคลอง</t>
  </si>
  <si>
    <t>ศาลาประชาคมอำเภอสามง่าม</t>
  </si>
  <si>
    <t>กองร้อย อส.อ.เขาฉกรรจ์ จ.สระแก้ว</t>
  </si>
  <si>
    <t>ที่ว่าการอำเภอระโนด(หอประชุม)</t>
  </si>
  <si>
    <t>ที่ว่าการอำเภอแสวงหา</t>
  </si>
  <si>
    <t>กองร้อยอาสารักษาดินแดนอำเภอเมืองเพชรบุรี</t>
  </si>
  <si>
    <t>สนง.ศาลาประชาคมอำเภอพระแสง</t>
  </si>
  <si>
    <t>โชคชัย</t>
  </si>
  <si>
    <t>ที่ว่าการอำเภอโชคชัย</t>
  </si>
  <si>
    <t>ที่ว่าการอำเภอวังน้ำเย็น</t>
  </si>
  <si>
    <t>กองร้อย อ.ส.ที่ 7 .</t>
  </si>
  <si>
    <t>บ้านพักนายอำเภอปากพนัง</t>
  </si>
  <si>
    <t>อาคารกองร้อยอาสารักษาดินแดนที่ 5 อ.แม่ลาน้อย</t>
  </si>
  <si>
    <t>ที่ว่าการอำเภอเมืองพิจิตร</t>
  </si>
  <si>
    <t>ที่ว่าการอำเภอศรีสงคราม</t>
  </si>
  <si>
    <t>มุกดาหาร</t>
  </si>
  <si>
    <t>ที่ว่าการอำเภอดงหลวง</t>
  </si>
  <si>
    <t>ที่ว่าการอำเภอสว่างอารมณ์</t>
  </si>
  <si>
    <t>อาคารกองร้อยอาสารักษาดินแดน อำเภอปง</t>
  </si>
  <si>
    <t>หอประชุมที่ว่าการอำเภอลำสนธิ</t>
  </si>
  <si>
    <t>สตึก</t>
  </si>
  <si>
    <t>ที่ว่าการอำเภอพุทไธสง</t>
  </si>
  <si>
    <t>หอประชุมอำเภอพรรณานิคม</t>
  </si>
  <si>
    <t>ที่ว่าการอำเภอลาดหลุมแก้ว 02-5815572คุณอรพรรณ</t>
  </si>
  <si>
    <t>ศาลหลักเมืองจังหวัดหนองคาย</t>
  </si>
  <si>
    <t>ที่ว่าการอ.สว่างแดนดิน</t>
  </si>
  <si>
    <t>สนง.กองร้อยอาสารักษาดินแดนอำเภอกุดข้าวปุ้น</t>
  </si>
  <si>
    <t>ที่ว่าการอำเภอนาเยีย</t>
  </si>
  <si>
    <t>ศาลาประชาคมอำเภอพนม</t>
  </si>
  <si>
    <t>หอประชุมอำเภอเหนือคลอง</t>
  </si>
  <si>
    <t>กองร้อยอาสารักษาดินแดนจังหวัดศรีสะเกษที่ 2 (หมวด 1</t>
  </si>
  <si>
    <t>กองร้อยอาสารักษาดินแดนอำเภอนาหว้า ที่9</t>
  </si>
  <si>
    <t>ที่ว่าการอำเภอฯ</t>
  </si>
  <si>
    <t>ที่ว่าการอำเภอห้วยยอดศาลาประชาคม</t>
  </si>
  <si>
    <t>สนง.กองร้อย อส.โซ่พิสัย</t>
  </si>
  <si>
    <t>ภูเก็ต</t>
  </si>
  <si>
    <t>ที่ว่าการอำเภอกะทู้</t>
  </si>
  <si>
    <t>ที่ทำการอำเภอวานรนิวาส</t>
  </si>
  <si>
    <t>ที่ว่าการอ.บำเหน็จณรงค์   (001070-8)</t>
  </si>
  <si>
    <t>สนง.ที่ว่าการ อ.ฆ้องชัย</t>
  </si>
  <si>
    <t>สนง.ที่ทำการอำเภอบ้านค่าย</t>
  </si>
  <si>
    <t>ที่ทำการอำเภอเมืองเพชรบุรี</t>
  </si>
  <si>
    <t>กองร้อย อส.อ.ท่าลี่</t>
  </si>
  <si>
    <t>ที่ว่าการอำเภอชุมพวง</t>
  </si>
  <si>
    <t>กองร้อย อส.อ.เมืองสระแก้ว</t>
  </si>
  <si>
    <t>กองร้อย อส.อ.คอนสวรรค์ ที่ 8</t>
  </si>
  <si>
    <t>ที่ว่าการอำเภอกงไกรลาศเฉลิมพระเกียรติ</t>
  </si>
  <si>
    <t>วิเศษชัยชาญ</t>
  </si>
  <si>
    <t>ที่ว่าการอำเภอวิเศษชัยชาญ</t>
  </si>
  <si>
    <t>ที่ว่าการอำเภอหนองขาหย่าง</t>
  </si>
  <si>
    <t>ที่ว่าการอำเภอศรีเชียงใหม่</t>
  </si>
  <si>
    <t>ที่ว่าการอำเภอเมืองแพร่</t>
  </si>
  <si>
    <t>ที่ว่าการอำเภอกันทรลักษ์</t>
  </si>
  <si>
    <t>สนง.ที่ว่าการอำเภอคลองหาด หลังใหม่</t>
  </si>
  <si>
    <t>ศาลาประชาคม ส่วนอำเภอบางปะอิน</t>
  </si>
  <si>
    <t>ที่ว่าการอำเภอโพธิ์ทอง</t>
  </si>
  <si>
    <t>ที่ว่าการอำเภอพนม 2</t>
  </si>
  <si>
    <t>ที่ว่าการอำเภอกันทรวิชัย</t>
  </si>
  <si>
    <t>ที่ทำการปกครองอำเภอครบุรี</t>
  </si>
  <si>
    <t>ที่ว่าการอำเภอเมืองสระแก้ว</t>
  </si>
  <si>
    <t>สนง.ที่ว่าการอำเภอเมืองเลย</t>
  </si>
  <si>
    <t>ที่ว่าการอำเภอวังวิเศษ</t>
  </si>
  <si>
    <t>กองร้อยอาสารักษาดินแดนอ.นาแห้ว  .</t>
  </si>
  <si>
    <t>กองร้อยอาสารักษาดินแดนที่ 5</t>
  </si>
  <si>
    <t>ที่ว่าการอำเภอพระยืน</t>
  </si>
  <si>
    <t>ประจวบคีรีขันธ์</t>
  </si>
  <si>
    <t>ที่ว่าการอำเภอเมืองประจวบคีรีขันธ์</t>
  </si>
  <si>
    <t>ชุดคุ้มครองตำบลกาตอง</t>
  </si>
  <si>
    <t>ที่ว่าการอำเภอดอกคำใต้</t>
  </si>
  <si>
    <t>กลุ่มงานความมั่นคง</t>
  </si>
  <si>
    <t>หอประชุมอำเภอแม่สาย</t>
  </si>
  <si>
    <t>ที่ว่าการอำเภอเมืองปาน (หอประชุม)</t>
  </si>
  <si>
    <t>ที่ว่าการอำเภอพนัสนิคม (ศาลาประชาคม)</t>
  </si>
  <si>
    <t>หอประชุมอำเภอสตึก</t>
  </si>
  <si>
    <t>สนง.ที่ว่าการอำเภอปากคาด</t>
  </si>
  <si>
    <t>สนง.ที่ว่าการอำเภอ(บก.ร้อย อส.อ.หนองบัวแดง)</t>
  </si>
  <si>
    <t>อาคารศูนย์กู้ภัยจังหวัด มหาสารคาม 043-777323</t>
  </si>
  <si>
    <t>หอประชุมอำเภอลำทับ</t>
  </si>
  <si>
    <t>สมุทรสงคราม</t>
  </si>
  <si>
    <t>กองร้อยบังคับการและบริการจังหวัดสมุทรสงคราม</t>
  </si>
  <si>
    <t>ที่ว่าการอำเภอเมืองปาน</t>
  </si>
  <si>
    <t>ที่ว่าการอำเภอนาทวี</t>
  </si>
  <si>
    <t>ศาลาประชาคมอำเภอสบปราบ</t>
  </si>
  <si>
    <t>กองร้อยอาสารักษาดินแดนอำเภอเมืองพะเยาที่ 3</t>
  </si>
  <si>
    <t>ราชบุรี</t>
  </si>
  <si>
    <t>ที่ว่าการอำเภอบางแพ</t>
  </si>
  <si>
    <t>ที่ว่าการอำเภอเมืองหนองคาย(ผ่านแดน)</t>
  </si>
  <si>
    <t>ที่ว่าการอำเภอแก้งคร้อ(หลังใหม่)</t>
  </si>
  <si>
    <t>สนง.ที่ว่าการอำเภอป่าซาง</t>
  </si>
  <si>
    <t>ที่ทำการปกครองอำเภอแม่สอด(สนง.ออกหนังสือผ่านแดน)</t>
  </si>
  <si>
    <t>ศูนย์สื่อสารภูมิภาคกรมการปกครอง</t>
  </si>
  <si>
    <t>ที่ว่าการอำเภอเต่างอย</t>
  </si>
  <si>
    <t>ที่ว่าการอำเภอสามง่าม</t>
  </si>
  <si>
    <t>ที่ทำการอำเภอทับสะแก</t>
  </si>
  <si>
    <t>ที่ว่าการอำเภอขุขันธ์</t>
  </si>
  <si>
    <t>ที่ว่าการอำเภอกู่แก้ว</t>
  </si>
  <si>
    <t>ภูเขียว</t>
  </si>
  <si>
    <t>ที่ว่าการอำเภอภูเขียว</t>
  </si>
  <si>
    <t>หอประชุมอำเภอเดชอุดม(หลังเก่า)</t>
  </si>
  <si>
    <t>ที่ว่าการอำเภอเกาะสมุยหลังใหม่</t>
  </si>
  <si>
    <t>กองร้อยอาสารักษาดินแดนอำเภอเชียงแสน</t>
  </si>
  <si>
    <t>ศูนย์บริหารการทะเบียนภาค 6 สาขาจังหวัดเพชรบรณ์</t>
  </si>
  <si>
    <t>สุวรรณภูมิ</t>
  </si>
  <si>
    <t>ที่ว่าการอำเภอพนมไพร</t>
  </si>
  <si>
    <t>พยัคฆภูมิพิสัย</t>
  </si>
  <si>
    <t>หอประชุมอำเภอพยัคฆภูมิพิสัย</t>
  </si>
  <si>
    <t>สนง.ที่ว่าการอำเภอลำปลายมาศ</t>
  </si>
  <si>
    <t>ที่ว่าการอำเภอพระแสง</t>
  </si>
  <si>
    <t>บ้านพักข้าราชการ อ.ไชยปราการ</t>
  </si>
  <si>
    <t>ศูนย์บริหารการทะเบียนภาค 7 สาขาจังหวัดกาญจนบุรี</t>
  </si>
  <si>
    <t>ที่ว่าการอำเภอฉวาง</t>
  </si>
  <si>
    <t>ที่ว่าการอำเภอลานสัก</t>
  </si>
  <si>
    <t>กองร้อย อส.ที่ 6 อ.ชุมแพ</t>
  </si>
  <si>
    <t>เทศบาลเมืองเขลางค์นคร</t>
  </si>
  <si>
    <t>ที่ว่าการอำเภอจัตุรัส</t>
  </si>
  <si>
    <t>ปราณบุรี</t>
  </si>
  <si>
    <t>นายอำเภอปราณบุรี</t>
  </si>
  <si>
    <t>กำแพงเพชร</t>
  </si>
  <si>
    <t>อาคารอเนกประสงค์ที่ทำการปกครองอำเภอพรานกระต่าย</t>
  </si>
  <si>
    <t>บริหารการทะเบียน สาขาจังหวัดศรีสะเก</t>
  </si>
  <si>
    <t>สนง.ที่ว่าการอำเภอโซ่พิสัย</t>
  </si>
  <si>
    <t>หอประชุมอำเภอท่าลี่</t>
  </si>
  <si>
    <t>อาคารกองร้อยอาสารักษาดินแดนอำเภอเมืองแม่ฮ่องสอน ที่ 2</t>
  </si>
  <si>
    <t>ที่ว่าการอำเภออากาศอำนวย</t>
  </si>
  <si>
    <t>ศูนย์ฝึกสมานมิตร</t>
  </si>
  <si>
    <t>ที่ว่าการอำเภอสวรรคโลก (เก่า)</t>
  </si>
  <si>
    <t>กองร้อยอาสารักษาดินแดนอำเภอบำเหน็จณรงค์   (001140-</t>
  </si>
  <si>
    <t>กองร้อย อาสารักษาดินแดนจังหวัดบึงกาฬ  -</t>
  </si>
  <si>
    <t>กองร้อยอาสารักษาดินแดนจังหวัดสตูล ที่ 1</t>
  </si>
  <si>
    <t>ที่ทำการปกครองจังหวัดอุดรธานี (ฝ่ายความมั่นคง)</t>
  </si>
  <si>
    <t>อาคารหอประชุมอำเภอเดชอุดม(หลังใหม่)</t>
  </si>
  <si>
    <t>อาคารชุดพักอาศัยรวม(แฟลต)ที่ทำการปกครอง</t>
  </si>
  <si>
    <t>บ้านพักข้าราชการฝ่ายปกครองแฟลตปกครอง</t>
  </si>
  <si>
    <t>ที่ว่าการอำเภอพระพุทธบาท</t>
  </si>
  <si>
    <t>ที่ว่าการอำเภอเนินสง่า</t>
  </si>
  <si>
    <t>ที่ว่าการอำเภอประจักษ์ศิลปาคม</t>
  </si>
  <si>
    <t>กองร้อยอาสาสมัครรักษาดินแดนอำเภอพรเจริญ</t>
  </si>
  <si>
    <t>อำเภอบางละมุง</t>
  </si>
  <si>
    <t>ที่ว่าการอำเภอสหัสขันธ์</t>
  </si>
  <si>
    <t>กองร้อย อส.อ.จุนที่ 7</t>
  </si>
  <si>
    <t>ที่ว่าการอำเภอเกาะสมุย</t>
  </si>
  <si>
    <t>อ่าวลึก</t>
  </si>
  <si>
    <t>ที่ว่าการอำเภออ่าวลึก (อำเภอใหม่)</t>
  </si>
  <si>
    <t>ที่ทำการปกครองจังหวัดกำแพงเพชร</t>
  </si>
  <si>
    <t>บ้านพักข้าราชการฝ่ายปกครองอ.พญาเม็งราย</t>
  </si>
  <si>
    <t>ที่ว่าการอำเภอพรเจริญ</t>
  </si>
  <si>
    <t>ที่ว่าการอำเภอหนองวัวซอ</t>
  </si>
  <si>
    <t>สำนักทะเบียนอำเภอด่านซ้าย</t>
  </si>
  <si>
    <t>ศูนย์บริหารการทะเบียนภาค สาขาจังหวัด(ปว.12667)</t>
  </si>
  <si>
    <t>บ้านพักปลัดอำเภอบางละมุง</t>
  </si>
  <si>
    <t>หนองเรือ</t>
  </si>
  <si>
    <t>กองร้อยอส. อ.หนองเรือ</t>
  </si>
  <si>
    <t>นายอำเภอ(หอประชุมอำเภอ) อ.เกษตรสมบูรณ์</t>
  </si>
  <si>
    <t>รัตนบุรี</t>
  </si>
  <si>
    <t>อส.กองร้อย  อส.รัตนบุรี</t>
  </si>
  <si>
    <t>ที่ว่าการอำเภอเมืองบุรีรัมย์  (หลังเก่า)</t>
  </si>
  <si>
    <t>ที่ว่าการอำเภอสตึก</t>
  </si>
  <si>
    <t>ที่ว่าการ อำเภอละหานทราย</t>
  </si>
  <si>
    <t>หอประชุมที่ว่าการอำเภอบางคนที</t>
  </si>
  <si>
    <t>ที่ว่าการอำเภอละงู (ป้อมยามที่2)</t>
  </si>
  <si>
    <t>ที่ว่าการอำเภอหลังใหม่</t>
  </si>
  <si>
    <t>หมวดอาสารักษดินแดน 3 กองร้อยอาสารักษาดินแดนจังหวัดนครพนมที่ 1</t>
  </si>
  <si>
    <t>ที่ว่าการอำเภอรัษฎา</t>
  </si>
  <si>
    <t>ศูนย์บริหารการทะเบียน ภาค2</t>
  </si>
  <si>
    <t>ที่ว่าการอำเภอเขาพนม</t>
  </si>
  <si>
    <t>ที่ว่าการอำเภอแม่พริก</t>
  </si>
  <si>
    <t>กองร้อยอาสารักษาดินแดน</t>
  </si>
  <si>
    <t>ที่ว่าการอำเภอทุ่งฝน</t>
  </si>
  <si>
    <t>ที่ว่าการอำเภอสร้างคอม</t>
  </si>
  <si>
    <t>ที่ว่าการอำเภอกุดข้าวปุ้น</t>
  </si>
  <si>
    <t>กองร้อยอาสารักษาดินแดนที่ 11 อ.ท่าตูม</t>
  </si>
  <si>
    <t>ที่ว่าการอำเภอบ้านตาขุน 2  -</t>
  </si>
  <si>
    <t>ศาลาประชาคมอำเภอนาทวี</t>
  </si>
  <si>
    <t>ศาลาประชาคมอำเภอดอนสัก</t>
  </si>
  <si>
    <t>ที่ว่าการอำเภออัมพวา</t>
  </si>
  <si>
    <t>สนง.กองร้อยอาสารักษาดินแดนที่ 9 อำเภอศรีเทพ</t>
  </si>
  <si>
    <t>กองร้อยอาสารักษาดินแดนอำเภอดอกคำใต้</t>
  </si>
  <si>
    <t>ที่ว่าการอำเภอหนองกุงศรี</t>
  </si>
  <si>
    <t>อส.กองร้อยอาสารักษาดินแดนอำเภอเมืองกาฬสินธุ์</t>
  </si>
  <si>
    <t>อส.กองร้อยอาสารักษาดินแดนอำเภอกุยบุรี</t>
  </si>
  <si>
    <t>กองร้อยบังคับการและบริการจังหวัดแม่ฮ่องสอน</t>
  </si>
  <si>
    <t>บ้านพักนายอำเภอเทพสถิต   (149446-8)</t>
  </si>
  <si>
    <t>ที่ว่าการอำเภอพรานกระต่าย</t>
  </si>
  <si>
    <t>ศาลาประชาคม อ.บางมูลนาก</t>
  </si>
  <si>
    <t>หอประชุมที่ว่าการอำเภอปลายพระยา (อำเภอใหม่)</t>
  </si>
  <si>
    <t>ที่ว่าการอำเภอทุ่งตะโก</t>
  </si>
  <si>
    <t>บ้านพักนายอำเภอ (หลังใหม่)</t>
  </si>
  <si>
    <t>ศาลาประชาคมอำเภอโกรกพระ</t>
  </si>
  <si>
    <t>ที่ทำการปกครอง อ.กุยบุรี</t>
  </si>
  <si>
    <t>พยุหะคีรี</t>
  </si>
  <si>
    <t>ที่ว่าการอำเภอพยุหะคีรี</t>
  </si>
  <si>
    <t>กองร้อยอาสารักษาดินแดนอำเภอเสิงสาง</t>
  </si>
  <si>
    <t>สนง.กองร้อยบังคับการและบริการจังหวัดลำพูน</t>
  </si>
  <si>
    <t>กองร้อยอ.ส.ที่5อ.เดชอุดม</t>
  </si>
  <si>
    <t>หอประชุมอำเภออู่ทอง</t>
  </si>
  <si>
    <t>ที่ว่าการอำเภอจุน</t>
  </si>
  <si>
    <t>ศูนย์สื่อสารกรมการปกครองเขต 12 (สกลนคร)</t>
  </si>
  <si>
    <t>กองบังคับการกองอาสารักษาดินแดนจังหวัดระยอง</t>
  </si>
  <si>
    <t>นายอำเภอกุดรัง</t>
  </si>
  <si>
    <t>ที่ทำการปกครอง</t>
  </si>
  <si>
    <t>หอประชุมอำเภอเบตง</t>
  </si>
  <si>
    <t>ศูนย์บริหารการทะเบียนภาคจังหวัดตาก</t>
  </si>
  <si>
    <t>สนามยิงปืน</t>
  </si>
  <si>
    <t>ที่ว่าการอำเภอ (อาคารใหม่)</t>
  </si>
  <si>
    <t>ที่ว่าการอำเภอตระการพืชผล</t>
  </si>
  <si>
    <t>กองร้อย อ.ส.ที่10  .</t>
  </si>
  <si>
    <t>ศาลาประชาคมอำเภอสะเดา</t>
  </si>
  <si>
    <t>ศูนย์บริหารการทะเบียนภาค 5 สาขาจังหวัดน่าน</t>
  </si>
  <si>
    <t>ที่ว่าการอำเภอธาตุพนม(กองร้อยอาสาดินแดน)</t>
  </si>
  <si>
    <t>หอประชุมที่ว่าการ อ.บ้านกรวด</t>
  </si>
  <si>
    <t>สนง.ที่ว่าการอำเภอหนองไผ่ (อส)</t>
  </si>
  <si>
    <t>สำนักงานเหล่ากาชาดจังหวัดเชียงใหม่</t>
  </si>
  <si>
    <t>ที่ว่าการอำเภอแม่เมาะ</t>
  </si>
  <si>
    <t>ร้านค้าสวัสดิการ กองร้อย อส.อ.ไพศาลี</t>
  </si>
  <si>
    <t>อส.กองอาสารักษาดินแดน อำเภอศรีสำโรง ที่ 2</t>
  </si>
  <si>
    <t>นายอำเภอโกสุมพิสัย</t>
  </si>
  <si>
    <t>ที่ทำการปกครองจังหวัดมหาสารคาม</t>
  </si>
  <si>
    <t>หอประชุมเฉลิมพระเกียรติอำเภอชัยบาดาล</t>
  </si>
  <si>
    <t>กองร้อยบังคับการและบริการ กองอาสารักษาดินแดนจังหวัดอ่างทอง</t>
  </si>
  <si>
    <t>ลานอนุเสาวรีย์ท้าวสุรนารี(โดยนายสมบัติ จันทรเจษฏาก</t>
  </si>
  <si>
    <t>ศูนย์ที่ทำการปกครองจังหวัดกาญจนบุรี(กองร้อยอส.กาญจนบุรี)</t>
  </si>
  <si>
    <t>ศูนย์บริหารการทะเบียนภาค ๗ สาขาจังหวัดกาญจนบุรี</t>
  </si>
  <si>
    <t>ศูนย์บริหารการทะเบียนภาคสาขาจังหวัดนราธิ</t>
  </si>
  <si>
    <t>ที่ว่าการอำเภอละงู (ป้อมยามที่1)</t>
  </si>
  <si>
    <t>กองร้อยอาสารักษาดินแดนอำเภอปักธงชัย</t>
  </si>
  <si>
    <t>ที่ว่าการอำเภอเวียงชัย</t>
  </si>
  <si>
    <t>กองร้อยอาสาอำเภอบ้านแท่น</t>
  </si>
  <si>
    <t>ศูนย์บริหารการทะเบียนภาค 3 สาขาอุบลราชธานี</t>
  </si>
  <si>
    <t>หอประชุมอำเภอขุขันธ์</t>
  </si>
  <si>
    <t>บ้านพักข้าราชการปกครอง 4</t>
  </si>
  <si>
    <t>ลพบุรี</t>
  </si>
  <si>
    <t>ศูนย์บริหารการทะเบียนภาค 1 สาขาจังหวัดลพบุรี</t>
  </si>
  <si>
    <t>ศาลาประชาคมศรีสำโรง</t>
  </si>
  <si>
    <t>กองร้อยอาสารักษาดินแดนอำเภอแม่แตง</t>
  </si>
  <si>
    <t>ที่ว่าการอำเภอนาแห้ว</t>
  </si>
  <si>
    <t>หอประชุมอำเภอวิหารแดง</t>
  </si>
  <si>
    <t>แฟลตข้าราชการฝ่ายปกครองอำเภออ่าวลึก</t>
  </si>
  <si>
    <t>นายอำเภอปากพนัง</t>
  </si>
  <si>
    <t>ที่ว่าการอำเภอสากเหล็ก</t>
  </si>
  <si>
    <t>หอประชุมอำเภอบ้านแพง</t>
  </si>
  <si>
    <t>ศาลาประชาคม อ.บางละมุง จ.ชลบุรี</t>
  </si>
  <si>
    <t>ศูนย์สื่อสารกรมการปกครองเขต 10 (ปราจีนบุรี)</t>
  </si>
  <si>
    <t>ศูนย์ดำรงค์ธรรม</t>
  </si>
  <si>
    <t>ที่ทำการปกครองอำเภอเมืองบุรีรัมย์ (หลังใหม่)</t>
  </si>
  <si>
    <t>สวนสาธารณะที่ว่าการอำเภอฮอด</t>
  </si>
  <si>
    <t>สนง.ที่ว่าการอำเภอบึงสามพัน</t>
  </si>
  <si>
    <t>ที่ว่าการอำเภอ(กองร้อย อส.)</t>
  </si>
  <si>
    <t>ศูนย์ราชการจังหวัดระยอง</t>
  </si>
  <si>
    <t>ปกครองอำเภอแม่เมาะ</t>
  </si>
  <si>
    <t>กองร้อย อส.จ.ระนอง ที่ 1</t>
  </si>
  <si>
    <t>ที่ว่าการอำเภอปากพนัง</t>
  </si>
  <si>
    <t>ศูนย์บริหารการทะเบียนภาค 2 สาขาจ.สระแก้ว</t>
  </si>
  <si>
    <t>ศูนย์จัดเก็บเอกสารทางทะเบียน</t>
  </si>
  <si>
    <t>บ้านพักส่วนราชการฝ่ายปกครอง 4</t>
  </si>
  <si>
    <t>บ้านพักข้าราชการอำเภอเมืองจันทบุรี</t>
  </si>
  <si>
    <t>ที่ว่าการอำเภอเมืองตราด</t>
  </si>
  <si>
    <t>กองร้อย อส.อ.ศรีธาตุ</t>
  </si>
  <si>
    <t>สนง.ที่ทำการอำเภอคลองหาด</t>
  </si>
  <si>
    <t>ศูนย์บริหารการทะเบียนภาค 2 สาขาจังหวัดปราจีนบุรี</t>
  </si>
  <si>
    <t>ที่ว่าการอำเภอดอนตาล</t>
  </si>
  <si>
    <t>ชุดคุ้มครองตำบลยะหา</t>
  </si>
  <si>
    <t>บ้านพักนายอำเภอเชียงคำ</t>
  </si>
  <si>
    <t>อาคารหอประชุมอำเภอเด่นชัย</t>
  </si>
  <si>
    <t>บ้านพักข้าราชการอำเภอเมืองระนอง</t>
  </si>
  <si>
    <t>ศูนย์บริหารการทะเบียนภาค 6 สาขาจังหวัดสุโขทัย</t>
  </si>
  <si>
    <t>กองร้อยอาสารักษาดินแดน อ.หนองกุงศรี</t>
  </si>
  <si>
    <t>กองร้อยอส.อ.เมืองชัยภูมิที่ 2</t>
  </si>
  <si>
    <t>หอประชุมส่วนอำเภอท่าใหม่</t>
  </si>
  <si>
    <t>สิงห์บุรี</t>
  </si>
  <si>
    <t>อส.กองร้อยบังคับการและบริการ กองอาสารักษาดินแดนจังหวัดสิงห์บุรี</t>
  </si>
  <si>
    <t>หอประชุมอำเภอด่านช้าง</t>
  </si>
  <si>
    <t>หอประชุมที่ว่าการอำเภอไชยปราการ</t>
  </si>
  <si>
    <t>หอประชุมที่ว่าการอำเภอบึงบูรพ์</t>
  </si>
  <si>
    <t>ศูนย์ทดสอบกระสุนกรมการปกครองจังหวัดขอนแก่น</t>
  </si>
  <si>
    <t>กองร้อยที่ 5 อส.อ.กาญจนดิษฐ์</t>
  </si>
  <si>
    <t>บ้านพักข้าราชการฝ่ายปกครอง(บ้านพักปลัดจังหวัด)</t>
  </si>
  <si>
    <t>หอประชุมอำเภอบ้านแท่น</t>
  </si>
  <si>
    <t>ที่ว่าการอำเภอ</t>
  </si>
  <si>
    <t>ศ.จป.จังหวัดลำพูน(กรมการปกครอง)</t>
  </si>
  <si>
    <t>ที่ทำการปกครองอำเภอกงไกรลาศ</t>
  </si>
  <si>
    <t>ที่ทำการปกครองจังหวัดมหาสารคาม (หจก.วิทวัสก่อสร้าง)</t>
  </si>
  <si>
    <t>สนง.ที่ว่าการอำเภอหนองบัวระเหว(กองร้อย อส.หนองบัวระเหว</t>
  </si>
  <si>
    <t>ที่ว่าการอำเภอธาตุพนม</t>
  </si>
  <si>
    <t>ที่ว่าการอำเภอบ่อทอง</t>
  </si>
  <si>
    <t>หอประชุมอำเภอเขมราฐ</t>
  </si>
  <si>
    <t>กองร้อยอาสาสมัครที่ 13 อำเภอตระการพืชผล</t>
  </si>
  <si>
    <t>หอประชุมอำเภอตระการพืชผล(046612-3)</t>
  </si>
  <si>
    <t>หอประชุมอำเภอเมืองปทุมธานี</t>
  </si>
  <si>
    <t>ปกครองอำเภอองครักษ์</t>
  </si>
  <si>
    <t>หอประชุมอำเภอเมืองสุพรรณบุรี</t>
  </si>
  <si>
    <t>กองร้อย อส.จังหวัดเพชรบุรี ที่ ๑</t>
  </si>
  <si>
    <t>กองร้อย อส. อำเภอเมืองประจวบคีรีขันธ์</t>
  </si>
  <si>
    <t>ศูนย์สื่อสารกรมการปกครอง เขต ๘ (อุบลราชธานี)</t>
  </si>
  <si>
    <t>กองร้อย อส.อ.ด่านขุนทด</t>
  </si>
  <si>
    <t>กองร้อยอาสารักษาดินแดนอำเภอพังโคน</t>
  </si>
  <si>
    <t>นายอำเภอทับสะแก(หอประชุมอำเภอ)</t>
  </si>
  <si>
    <t>ศาลาประชาคมที่ว่าการอำเภอวังโป่ง</t>
  </si>
  <si>
    <t>กองบังคับกองอาสารักษาดินแดน</t>
  </si>
  <si>
    <t>หอประชุมอ.กันทรวิชัย</t>
  </si>
  <si>
    <t>กองร้อยอาสารักษาดินแดนอำเภอบางคล้า</t>
  </si>
  <si>
    <t>กองร้อยอาสารักษาดินแดนอำเภอเมืองสุโขทัยที่ 1</t>
  </si>
  <si>
    <t>กองร้อยอาสารักษาดินแดนอำเภอปากพนังที่ 11</t>
  </si>
  <si>
    <t>กองร้อยอาสารักษาดินแดนจังหวัดเชียงใหม่</t>
  </si>
  <si>
    <t>ศูนย์บริหารการทะเบียนภาค สาขาจังหวัดลำพู</t>
  </si>
  <si>
    <t>ที่ทำการปกครอง อำเภอเวียงชัย</t>
  </si>
  <si>
    <t>ที่ทำการปกครองอำเภอเชียงของ</t>
  </si>
  <si>
    <t>สนง.ออกหนังสือผ่านแดน อำเภอเชียงแสน</t>
  </si>
  <si>
    <t>สนง.ออกบัตรผ่านแดนถาวร</t>
  </si>
  <si>
    <t>สนง.ออกหนังสือผ่านแดน</t>
  </si>
  <si>
    <t>ที่ทำการปกครองอำเภอจอมทอง</t>
  </si>
  <si>
    <t>ศาลาประชาคมอำเภอไพศาลี</t>
  </si>
  <si>
    <t>ศาลาประชาคมอำเภอลาดยาว</t>
  </si>
  <si>
    <t>ที่ว่าการอำเภอศรีสำโรง(สนามหน้าป้ายอำเภอ)</t>
  </si>
  <si>
    <t>หอประชุมอำเภอหนองไผ่</t>
  </si>
  <si>
    <t>หอประชุมอำเภอบึงสามพัน</t>
  </si>
  <si>
    <t>สนง.กองร้อยอาสารักษาดินแดนอำเภออุบลรัตน์</t>
  </si>
  <si>
    <t>หอประชุมอำเภอนามน</t>
  </si>
  <si>
    <t>ที่ว่าการอำเภอโนนสะอาด(หอประชุมอ.โนนสะอาด)</t>
  </si>
  <si>
    <t>กองร้อยอาสาสมัครรักษาดินแดน</t>
  </si>
  <si>
    <t>หอประชุมอำเภอสร้างคอม</t>
  </si>
  <si>
    <t>หอประชุม อ.หนองหาน</t>
  </si>
  <si>
    <t>ศูนย์บริหารการทะเบียนภาค(อาคารศูนย์จัดเก็บเอกสาร)</t>
  </si>
  <si>
    <t>การกองอาสารักษาดินแดน จ.ตราด</t>
  </si>
  <si>
    <t>ผักไห่</t>
  </si>
  <si>
    <t>สนง.ที่ว่าอำเภอผักไห่</t>
  </si>
  <si>
    <t>ที่ว่าการอำเภอสามโคก(ป้อมยามจุดตรวจ)</t>
  </si>
  <si>
    <t>ศูนย์สาธิตการตลาด</t>
  </si>
  <si>
    <t>อาคารกองร้อยอาสารักษาดินแดนอำเภอเวียงสระ</t>
  </si>
  <si>
    <t>ศาลาประชาคมอำเภอเวียงสระ</t>
  </si>
  <si>
    <t>นายที่ว่าการอำเภอพนม(3)  -</t>
  </si>
  <si>
    <t>ศาลาประชาคมอำเภอท่าชนะ</t>
  </si>
  <si>
    <t>ที่ทำการปกครองอำเภอละแม (หอประชุม)</t>
  </si>
  <si>
    <t>ศูนย์สื่อสารกรมการปกครองเขต 7 (ส่วนแยกพังงา)</t>
  </si>
  <si>
    <t>สนง.ที่ว่าการอำเภอสะเดา (Border Pass)</t>
  </si>
  <si>
    <t>กองร้อยอาสารักษาดินแดนอำเภอทุ่งหว้า</t>
  </si>
  <si>
    <t>หอประชุมที่ว่าการอำเภอท่าแซะ</t>
  </si>
  <si>
    <t>อาคารศาลาประชาคมอำเภอเกาะพะงัน</t>
  </si>
  <si>
    <t>ที่ว่าการอำเภอโคกศรีสุพรรณ-บ้านพัก</t>
  </si>
  <si>
    <t>ที่ทำการปกครองอำเภอเกาะคา</t>
  </si>
  <si>
    <t>ศูนย์บริหารการทะเบียนจังหวัดแม่ฮ่องสอน</t>
  </si>
  <si>
    <t>บ้านพักเจ้าหน้าที่ปกครอง</t>
  </si>
  <si>
    <t>กองอาสารักษาดินแดนอำเภอเมืองสกลนคร ที่3</t>
  </si>
  <si>
    <t>หอประชุมอำเภอบางสะพาน</t>
  </si>
  <si>
    <t>ศูนย์บริหารการทะเบียนภาค 9</t>
  </si>
  <si>
    <t>ที่ว่าการอ.เจริญศิลป์</t>
  </si>
  <si>
    <t>บ้านพักที่ว่าการอำเภอจังหาร(น.ส.สุมารักษ์ สมศรี)</t>
  </si>
  <si>
    <t>สโมสรข้าราชการอำเภอพระพุทธบาท</t>
  </si>
  <si>
    <t>บ้านพักศอป.รมน.ห้องรับส่งวิทยุ(นายกิจจา  รามรินทร์)</t>
  </si>
  <si>
    <t>กองร้อยอาสารักษาดินแดนวารินชำราบ</t>
  </si>
  <si>
    <t>สนง.ห้องประชุมอำเภอโซ่พิสัย</t>
  </si>
  <si>
    <t>ที่ว่าการอำเภอบึงบูรพ์</t>
  </si>
  <si>
    <t>บ้านพักเทศบาล(กองอนามัยและสิ่งแวดล้อม)</t>
  </si>
  <si>
    <t>ท่าวังผา</t>
  </si>
  <si>
    <t>บ้านพักเจ้าหน้าที่ปกครอง(ครูติ๋ว)</t>
  </si>
  <si>
    <t>กองร้อย อส.</t>
  </si>
  <si>
    <t>หอประชุมอำเภอโคกศรีสุพรรณ</t>
  </si>
  <si>
    <t>ที่ว่าการอำเภอสามชุก(อาคารกองร้อยอาสารักษาดินแดน)</t>
  </si>
  <si>
    <t>กองร้อย อส. อำเภอปลายพระยา</t>
  </si>
  <si>
    <t>กองร้อยอาสารักษาดินแดนอำเภอเมืองระยอง</t>
  </si>
  <si>
    <t>หอประชุมอำเภอวชิรบารมี</t>
  </si>
  <si>
    <t>ที่ทำการปกครองจังหวัดชัยภูมิ</t>
  </si>
  <si>
    <t>กองร้อยอาสารักษาดินแดน อำเภอย่านตาขาว</t>
  </si>
  <si>
    <t>ที่ว่าการอำเภอบางแพ (หอประชุมเฉลิมพระเกียรติ)</t>
  </si>
  <si>
    <t>บ้านพักนายอำเภอเมืองลำพูน</t>
  </si>
  <si>
    <t>บ้านพักข้าราชการอำเภอธาตุพนม</t>
  </si>
  <si>
    <t>บ้านพักปกครอง 8</t>
  </si>
  <si>
    <t>หอประชุมอำเภอดอกคำใต้</t>
  </si>
  <si>
    <t>อส.กองร้อยอ.ส.อ.ขุนหาญ</t>
  </si>
  <si>
    <t>ที่ว่าการอำเภอช้างกลาง 075445727 .</t>
  </si>
  <si>
    <t>บ้านพักปกครอง 15</t>
  </si>
  <si>
    <t>บ้านพักข้าราชการกรมการปกครองอำเภอนาน้อย</t>
  </si>
  <si>
    <t>ที่ทำการกองร้อยอาสารักษาดินแดนอำเภอสนม ที่13</t>
  </si>
  <si>
    <t>อาคารหอประชุมอำเภอภูเขียว</t>
  </si>
  <si>
    <t>หอประชุมอำเภอโชคชัย</t>
  </si>
  <si>
    <t>สนง.กิ่งกาชาดอำเภอแม่สอด</t>
  </si>
  <si>
    <t>บ้านพักที่ว่าการกิ่งอำเภอบ้านแฮด</t>
  </si>
  <si>
    <t>บ้านพักข้าราชการกิ่งอำเภอฆ้องชัย(1)</t>
  </si>
  <si>
    <t>ที่ว่าการอำเภอแก้งคร้อ(หอประชุมอ.แก้งคร้อ)</t>
  </si>
  <si>
    <t>หอประชุมที่ว่าการอ.คอนสวรรค์</t>
  </si>
  <si>
    <t>บ้านพักนายอำเภอเด่นชัย(หลังใหม่)</t>
  </si>
  <si>
    <t>บ้านพักปกครอง 2/1</t>
  </si>
  <si>
    <t>กองร้อย อส.อ.เมืองกำแพงเพชร ที่1</t>
  </si>
  <si>
    <t>กองร้อย อส. อ.บ้านแหลม</t>
  </si>
  <si>
    <t>อาคารที่ว่าการอำเภอห้วยยอด อาคารศูนย์สาธิตการตลาด</t>
  </si>
  <si>
    <t>บ้านพักนายอำเภอสายบุรี</t>
  </si>
  <si>
    <t>บ้านพักปกครองอำเภอพล</t>
  </si>
  <si>
    <t>บ้านพักพนักงานเทศบาล</t>
  </si>
  <si>
    <t>ศูนย์อบรมราชการอำเภอบ้านโฮ่ง 3</t>
  </si>
  <si>
    <t>ที่ว่าการอำเภอนาแห้ว (หลังใหม่)</t>
  </si>
  <si>
    <t>หอประชุมอำเภอวังสะพุง</t>
  </si>
  <si>
    <t>ที่ว่าการอำเภอบ่อทอง (สนามกีฬา)</t>
  </si>
  <si>
    <t>กองร้อยอาสารักษาดินแดนจังหวัดอุบลราชธานี</t>
  </si>
  <si>
    <t>ศาลาประชาคม อ.พุทไธสง</t>
  </si>
  <si>
    <t>ที่ว่าการอำเภอหนองกี่</t>
  </si>
  <si>
    <t>ที่ว่าการอำเภอกันทรารมย์</t>
  </si>
  <si>
    <t>ที่ว่าการอำเภอเมืองศรีสะเกษ(อาคารเฉลิมพระเกียรติฯ)</t>
  </si>
  <si>
    <t>บ้านพักอาคารสัมมนาผู้บริหารระดับสูง</t>
  </si>
  <si>
    <t>กองร้อยอาสารักษาดินแดนจังหวัดชุมพร ที่ ๑</t>
  </si>
  <si>
    <t>กองร้อยอาสาอำเภอภูเขียว</t>
  </si>
  <si>
    <t>ศูนย์บริหารการทะเบียนภาค 4 สาขาจังหวัดสกลนคร</t>
  </si>
  <si>
    <t>สนง.ออกหนังสือผ่านแดนชั่วคราวอำเภอสิรินธร(ช่องเม็ก)</t>
  </si>
  <si>
    <t>กองร้อยอส.อ.กันทรารมย์ที่4</t>
  </si>
  <si>
    <t>หอประชุมอำเภอบ้านตาขุน</t>
  </si>
  <si>
    <t>ศูนย์สื่อสารภูมิภาคกรมการปกครองจังหวัดเชียงใหม่</t>
  </si>
  <si>
    <t>อาคารหอประชุม อำเภอสูงเม่น</t>
  </si>
  <si>
    <t>ที่ทำการปกครองอำเภอเทิง</t>
  </si>
  <si>
    <t>พิษณุโลก</t>
  </si>
  <si>
    <t>ศูนย์สื่อสารกรมการปกครองเขต 3 (พิษณุโลก)</t>
  </si>
  <si>
    <t>อาคารหอประชุมอำเภอเมืองพิจิตร</t>
  </si>
  <si>
    <t>ที่ทำการปกครองอำเภอตะพานหิน</t>
  </si>
  <si>
    <t>หอประชุมอำเภอคอนสาร</t>
  </si>
  <si>
    <t>หอประชุมใหม่ อ.หนองกุงศรี</t>
  </si>
  <si>
    <t>หอประชุมอาคารหอประชุมอำเภอฆ้องชัย</t>
  </si>
  <si>
    <t>หอประชุมหอประชุมอำเภอเมืองกาฬสินธุ์</t>
  </si>
  <si>
    <t>อาคารที่ว่าการอำเภอยางตลาด</t>
  </si>
  <si>
    <t>ที่ทำการปกครองอำเภอพังโคน</t>
  </si>
  <si>
    <t>โรงเรียนวัดบ้านกล้วย(ผลราษฎร์บำรุง)</t>
  </si>
  <si>
    <t>ที่ว่าการอำเภอปทุมราชวงศา</t>
  </si>
  <si>
    <t>หอประชุมอำเภอกันทรารมย์(หลังใหม่)</t>
  </si>
  <si>
    <t>หอประชุมที่ว่าการอำเภอห้วยทับทัน</t>
  </si>
  <si>
    <t>ที่ว่าการอำเภอห้วยทับทัน</t>
  </si>
  <si>
    <t>ที่ว่าการอำเภอลำสนธิ</t>
  </si>
  <si>
    <t>หอประชุมอำเภอด่านขุนทด</t>
  </si>
  <si>
    <t>หอประชุมอำเภอท่าม่วง</t>
  </si>
  <si>
    <t>สนง.ศูนย์ฝึกสมานมิตร</t>
  </si>
  <si>
    <t>ศูนย์บริหารการทะเบียนภาค สาขาจังหวัดประจวบคีรีขันธ์</t>
  </si>
  <si>
    <t>ที่ว่าการอำเภอปราณบุรี</t>
  </si>
  <si>
    <t>ที่ว่าการอำเภอเมืองชุมพร</t>
  </si>
  <si>
    <t>ศูนย์บริหารการทะเบียน ภาค 8 สาขาจ.ชุมพร</t>
  </si>
  <si>
    <t>ที่ว่าการอำเภออ่าวลึก (ศาลาประชาคม</t>
  </si>
  <si>
    <t>นครปฐม</t>
  </si>
  <si>
    <t>หอประชุมอำเภอนครชัยศรี</t>
  </si>
  <si>
    <t>บ้านพักเจ้าหน้าที่อำเภอ</t>
  </si>
  <si>
    <t>บ้านพักนายอำเภอ</t>
  </si>
  <si>
    <t>มหาชนะชัย</t>
  </si>
  <si>
    <t>บ้านพักสรรพากร อ.ค้อวัง</t>
  </si>
  <si>
    <t>ที่ว่าการอำเภอห้วยยยอด กองร้อยอาสาสมัคร</t>
  </si>
  <si>
    <t>สนง.ศูนย์บริหารการทะเบียนภาค 5 สาขาลำปาง</t>
  </si>
  <si>
    <t>ศูนย์บริหารการทะเบียนภาค สาขาจังหวัดพะเยา</t>
  </si>
  <si>
    <t>กองร้อย อส.อ.พระยืน</t>
  </si>
  <si>
    <t>ศูนย์บริหารการทะเบียนภาค 1</t>
  </si>
  <si>
    <t>ที่ว่าการอำเภอห้วยยอด อาคารชุมชนตาชี</t>
  </si>
  <si>
    <t>สนง.ที่ว่าการอำเภอบ้านค่าย</t>
  </si>
  <si>
    <t>บ้านพักนายอำเภอสอง</t>
  </si>
  <si>
    <t>หอประชุมอำเภอพยุหะคีรี</t>
  </si>
  <si>
    <t>สนง.กองร้อยอาสารักษาดินแดงอำเภอป่าซาง ที่ 2</t>
  </si>
  <si>
    <t>กองร้อยอาสารักษาดินแดนที่อำเภอบ้านโฮ่งที่ 4 จังหวัดลำพูน</t>
  </si>
  <si>
    <t>หน่วยสัสดีอำเภอเมืองลำปาง</t>
  </si>
  <si>
    <t>ศูนย์บริหารการทะเบียนจังหวัดแพร่</t>
  </si>
  <si>
    <t>ร้านค้าสวัสดิการอาสารักษาดินแดนท่าวังผา</t>
  </si>
  <si>
    <t>ศูนย์เก็บเอกสารด้านการทะเบียนและบัตร</t>
  </si>
  <si>
    <t>หอประชุมอำเภอจุน</t>
  </si>
  <si>
    <t>อาคารเอนกประสงค์ชุมชนวังดิน</t>
  </si>
  <si>
    <t>ที่ทำการปกครองอำเภอ(กองร้อยอาสารักษาดินแดน)</t>
  </si>
  <si>
    <t>หอประชุมอำเภอไพศาลี</t>
  </si>
  <si>
    <t>ที่ว่าการอำเภอลานสัก(สวนหย่อม)</t>
  </si>
  <si>
    <t>สนง.หอประชุมอำเภอขาณุฯหลังใหม่</t>
  </si>
  <si>
    <t>อส.กองร้อยอาสารักษาดินแดนอำเภอคลองขลุงที่ 4</t>
  </si>
  <si>
    <t>กองร้อยอส.อ.บ้านด่านลานหอยที่3</t>
  </si>
  <si>
    <t>กองร้อย อส.อ.สวรรคโลก ที่ 7</t>
  </si>
  <si>
    <t>ศูนย์เก็บเอกสารทางการทะเบียน</t>
  </si>
  <si>
    <t>ศูนย์บริหารการทะเบียนภาคสาขาพิจิตร</t>
  </si>
  <si>
    <t>หอประชุมอำเภอสากเหล็ก</t>
  </si>
  <si>
    <t>ศาลาประชาคม</t>
  </si>
  <si>
    <t>ที่ทำการอำเภอตะพานหิน บริเวณลานสนามกีฬา  -</t>
  </si>
  <si>
    <t>สระว่ายน้ำที่ทำการอำเภอทับคล้อ</t>
  </si>
  <si>
    <t>ศาลาประชาคมอำเภอทับคล้อ</t>
  </si>
  <si>
    <t>หอประชุมอ.วิเชียรบุรี (ศาลสมเด็จฯ)</t>
  </si>
  <si>
    <t>ศูนย์บริหารการทะเบียนภาค 4 สาขาจังหวัดขอนแก่น</t>
  </si>
  <si>
    <t>ที่ว่าการอำเภอพระยืน(หอประชุม)</t>
  </si>
  <si>
    <t>หอประชุมอำเภอห้วยเม็ก</t>
  </si>
  <si>
    <t>นางอัญชลี ขวัญศักดิ์</t>
  </si>
  <si>
    <t>ศูนย์บริหารการการทะเบียนภาค 4 (043-725582)</t>
  </si>
  <si>
    <t>ศูนย์บริหารการทะเบียนภาค4 (อาคารจัดเก็บเอกสารทางการทะเบ</t>
  </si>
  <si>
    <t>ที่ว่าการอำเภอจัตุรัส(กองร้อย อ.ส.จัตุรัสที่ 9)</t>
  </si>
  <si>
    <t>ที่ว่าการอำเภอบ้านแท่น(สวนหย่อม)</t>
  </si>
  <si>
    <t>สำนักทะเบียนอำเภอภูเขียว</t>
  </si>
  <si>
    <t>ศูนย์ศูนย์บริหารการทะเบียนภาคสาขาจังหวัดเลย</t>
  </si>
  <si>
    <t>อาคารจุดผ่อนปรนอำเภอปากคาด</t>
  </si>
  <si>
    <t>อาคารหอประชุมอำเภอปากคาด</t>
  </si>
  <si>
    <t>ห้องประชุมที่ว่าการอำเภอเมืองนครพนม</t>
  </si>
  <si>
    <t>กองร้อยอาสารักษาดินแดนอำเภอเมืองนครพนม</t>
  </si>
  <si>
    <t>หอประชุมอำเภอเรณูนคร</t>
  </si>
  <si>
    <t>กองร้อย อส.อ.อากาศ</t>
  </si>
  <si>
    <t>ร้านสวัสดิการจังหวัด</t>
  </si>
  <si>
    <t>ศูนย์บริหารการทะเบียนภาค 2 ฉะเชิงเทรา</t>
  </si>
  <si>
    <t>นายอำเภอเมือง (ศูนย์ ท.ส.ป.ช.)</t>
  </si>
  <si>
    <t>ศูนย์บริหารการทะเบียนภาค 2 สาขาจังหวัดตราด</t>
  </si>
  <si>
    <t>ที่ว่าการอำเภอนาเยีย (หอประชุมหลังใหม่)</t>
  </si>
  <si>
    <t>ห้องน้ำสาธารณะ(ที่ว่าการอ.น้ำยืน)</t>
  </si>
  <si>
    <t>ศูนย์บริหารการทะเบียนภาค 3 สาขาบุรีรัมย์</t>
  </si>
  <si>
    <t>ศาลาประชาคมอำเภอห้วยราช</t>
  </si>
  <si>
    <t>หอประชุมที่ว่าการอำเภอละหานทราย</t>
  </si>
  <si>
    <t>ศูนย์ประมวลการผลทะเบียนภาค 3</t>
  </si>
  <si>
    <t>ศาลาประชาคมแสวงหา</t>
  </si>
  <si>
    <t>อาคารศูนย์การท่องเที่ยวอำเภอบางปะอิน</t>
  </si>
  <si>
    <t>หอประชุมมหาดไทย 100 ปี อ.สีคิ้ว</t>
  </si>
  <si>
    <t>อาคารเอนกประสงค์บ้านโคกพระ</t>
  </si>
  <si>
    <t>กระทรวงหอประชุมอำเภอเมือง</t>
  </si>
  <si>
    <t>กองร้อยอาสารักษาดินแดนอำเภอปราณบุรี</t>
  </si>
  <si>
    <t>สนง.ที่ว่าการอำเภอสามร้อยยอด(กองร้อยอาสารักษาดินแดนฯ)</t>
  </si>
  <si>
    <t>ที่ทำการอำเภอทับสะแก(อาคารกองร้อยอส.ที่6)</t>
  </si>
  <si>
    <t>ที่ว่าการอำเภอบ้านตาขุน -</t>
  </si>
  <si>
    <t>สนง.กิ่งกาชาดอำเภอไชยา</t>
  </si>
  <si>
    <t>ศูนย์บริหารการทะเบียนภาค 8 สาขาจังหวัดพังงา</t>
  </si>
  <si>
    <t>อาคารที่ว่าการอำเภอเขาพนม(ศาลาประชาคม)</t>
  </si>
  <si>
    <t>ที่ทำการปกครองอำเภอปลายพระยา(หอประชุมเฉลิมพระเกียร</t>
  </si>
  <si>
    <t>ศูนย์เก็บเอกสารด้านทะเบียนและบัตร</t>
  </si>
  <si>
    <t>ศูนย์บริหารการทะเบียนภาค 9 สาขาห้วยยอด</t>
  </si>
  <si>
    <t>ที่ทำการปกครองอำเภอรัษฎา</t>
  </si>
  <si>
    <t>สนง.กิ่งกาชาดอำเภอแว้ง</t>
  </si>
  <si>
    <t>ที่ทำการปกครองอำเภอปะทิว</t>
  </si>
  <si>
    <t>อาคารประชุมอำเภอปางมะผ้า</t>
  </si>
  <si>
    <t>กันตัง</t>
  </si>
  <si>
    <t>บ้านพักสำนักงานจังหวัด</t>
  </si>
  <si>
    <t>บ้านพักนายอำเภอ อ.แม่อาย</t>
  </si>
  <si>
    <t>บ้านพักข้าราชการ อ.ไชยปราการ (นายสิริพงษ์ นำภา)</t>
  </si>
  <si>
    <t>บ้านพักที่ว่าการอำเภอเมืองอุดรธานี</t>
  </si>
  <si>
    <t>บ้านพักปลัดจังหวัดหนองคาย</t>
  </si>
  <si>
    <t>บ้านพักหลังที่1(ที่ว่าการอำเภอโคกโพธิ์ไชย)</t>
  </si>
  <si>
    <t>บ้านพักหลังที่4(ที่ว่าการอำเภอโคกโพธิ์ไชย)</t>
  </si>
  <si>
    <t>บ้านพักข้าราชการปกครองนายชัยนเรศ ยอดแตง</t>
  </si>
  <si>
    <t>บ้านพักเจ้าหน้าที่ หลังที่1 080-0939590</t>
  </si>
  <si>
    <t>บ้านพักแฟลตห้อง 15</t>
  </si>
  <si>
    <t>บ้านพักจนท.ปกครอง อ.ปัว(กศน.)</t>
  </si>
  <si>
    <t>บ้านพักกองร้อย อส.อ.เขาสวนกวางที่ 5</t>
  </si>
  <si>
    <t>น.ส.รสสุคนธ์ แดงทองใส</t>
  </si>
  <si>
    <t>บ้านพักเจ้าหน้าที่ปกครอง(นายอำเภอ)</t>
  </si>
  <si>
    <t>ที่ทำการปกครองอำเภอฮอด</t>
  </si>
  <si>
    <t>บ้านพักจนท.ปกครอง อ.ปัว(ป.อดิศักดิ์)</t>
  </si>
  <si>
    <t>บ้านพักอำเภอ 7</t>
  </si>
  <si>
    <t>บ้านพักข้าราชการส่วนอ. 6</t>
  </si>
  <si>
    <t>บ้านพักที่ว่าการอำเภอจังหาร(นายอำเภอ)</t>
  </si>
  <si>
    <t>บ้านพักข้าราชการเรือนแถว(อำเภอโพธิ์ทอง)</t>
  </si>
  <si>
    <t>บ้านพักข้าราชการศาลยุติธรรมจังหวัดกาญจนบุรี</t>
  </si>
  <si>
    <t>บ้านพักกรมการปกครองอำเภอแม่แตง 1</t>
  </si>
  <si>
    <t>บ้านพักที่ว่าการอำเภอกันทรวิชัย</t>
  </si>
  <si>
    <t>บ้านพักปกครอง 3</t>
  </si>
  <si>
    <t>บ้านพักที่ว่าการกิ่งอำเภอบ้านแฮด(ปลัด)</t>
  </si>
  <si>
    <t>บ้านพักปลัดป้องกัน</t>
  </si>
  <si>
    <t>บ้านพักปลัดอำเภอแหลมงอบ</t>
  </si>
  <si>
    <t>บ้านพักนายอำเภอประทาย</t>
  </si>
  <si>
    <t>บ้านพักปกครอง 6</t>
  </si>
  <si>
    <t>อาคารหอประชุมอำเภอแหลมงอบ(ขนง.1928)</t>
  </si>
  <si>
    <t>บ้านพักข้าราชการอำเภอ</t>
  </si>
  <si>
    <t>บ้านพักข้าราชการปกครอง 2</t>
  </si>
  <si>
    <t>บ้านพักนายอำเภอเวียงป่าเป้า</t>
  </si>
  <si>
    <t>บ้านพักที่ว่าการอำเภอจังหาร(นายเข็ม แย้มโกสุม)</t>
  </si>
  <si>
    <t>บ้านพักปกครอง อำเภองาว</t>
  </si>
  <si>
    <t>บ้านพักเจ้าหน้าที่ปกครอง(ป.โต้ง)</t>
  </si>
  <si>
    <t>บ้านพักแฟลตห้อง 14</t>
  </si>
  <si>
    <t>บ้านพักเจ้าหน้าที่ปกครอง(ปุ๋ม)</t>
  </si>
  <si>
    <t>ที่ว่าการอำเภอแว้ง</t>
  </si>
  <si>
    <t>บ้านพักปลัดอำเภอ อ.แม่อาย</t>
  </si>
  <si>
    <t>บ้านพักข้าราชการ อ.เมือง</t>
  </si>
  <si>
    <t>บ้านพักช่างโยธาอำเภอแจ้ห่ม</t>
  </si>
  <si>
    <t>ที่ว่าการ อ.เมืองปาน(บ้านพัก 3-5)</t>
  </si>
  <si>
    <t>บ้านพักนายอำเภอยางตลาด</t>
  </si>
  <si>
    <t>บ้านพักปกครอง 7</t>
  </si>
  <si>
    <t>ที่ว่าการอำเภอแม่เมาะ(ศาลาประชาคม)</t>
  </si>
  <si>
    <t>บ้านพักนายอำเภอวังเหนือ</t>
  </si>
  <si>
    <t>บ้านพักหลังที่ 3(ที่ว่าการอำเภอโคกโพธิ์ไชย)</t>
  </si>
  <si>
    <t>บ้านพักปกครองอำเภอเรณูนคร</t>
  </si>
  <si>
    <t>นายอำเภอเมืองตราด</t>
  </si>
  <si>
    <t>บ้านท้องถิ่นไทยเทิดไท้องค์ราชัน84พรรษา</t>
  </si>
  <si>
    <t>บ้านพักปกครอง ระดับ 1-2</t>
  </si>
  <si>
    <t>บ้านพักจนท.ปกครอง อ.ปัว(พี่แต๋ว)</t>
  </si>
  <si>
    <t>บ้านพักรับรองอำเภอปัว</t>
  </si>
  <si>
    <t>บ้านพักหลังที่2(ที่ว่าการอำเภอโคกโพธิ์ไชย)</t>
  </si>
  <si>
    <t>ผู้ว่าราชการ จ.ตราด</t>
  </si>
  <si>
    <t>บ้านพักนายอำเภอ เสนา 1320</t>
  </si>
  <si>
    <t>บ้านพักบ้านพักนายอำเภอสังขะ</t>
  </si>
  <si>
    <t>บ้านพักนายอำเภอ นครชัยศรี</t>
  </si>
  <si>
    <t>ที่ว่าการอำเภอสบปราบ</t>
  </si>
  <si>
    <t>บ้านพักจนท.ปกครอง อ.ปัว(ศาลชาย)</t>
  </si>
  <si>
    <t>บ้านพักเจ้าหน้าที่ปกครอง(ว่าง)</t>
  </si>
  <si>
    <t>บ้านพักแฟลตห้อง 8</t>
  </si>
  <si>
    <t>บ้านพักปกครอง 5</t>
  </si>
  <si>
    <t>บ้านพักข้าราชการที่ทำการปกครองอำเภอเมืองมุกดาหาร</t>
  </si>
  <si>
    <t>บ้านพักข้าราชการฝ่ายปกครองปลัดอาวุโส</t>
  </si>
  <si>
    <t>บ้านพักเสมียนตราจังหวัด</t>
  </si>
  <si>
    <t>บ้านพักกรมการปกครองอำเภอแม่แตง 2</t>
  </si>
  <si>
    <t>บ้านพักระดับ 5-6 ที่ทำการปกครอง อ.เมืองป</t>
  </si>
  <si>
    <t>บ้านพักกองช่างเทศบาล</t>
  </si>
  <si>
    <t>บ้านพักเจ้าหน้าที่ปกครอง(ครูพี กศน.)</t>
  </si>
  <si>
    <t>บ้านพักเจ้าหน้าที่ปกครอง(สุเทพ)</t>
  </si>
  <si>
    <t>บ้านพักเจ้าหน้าที่ปกครอง(ครูบี)</t>
  </si>
  <si>
    <t>บ้านพักปลัดอำเภอ (ที่ว่าการอำเภอโคกโพธิ์ไชย)</t>
  </si>
  <si>
    <t>บ้านพักที่ว่าการอำเภอจังหาร</t>
  </si>
  <si>
    <t>บ้านพักกล่อม   ยังอภัย</t>
  </si>
  <si>
    <t>บ้านพักนายอำเภอสันกำแพง</t>
  </si>
  <si>
    <t>บ้านพักสมุห์บัญชี อ.ป่าซาง</t>
  </si>
  <si>
    <t>บ้านพักข้าราชการระดับ9(บ้านพักนายอำเภอ)</t>
  </si>
  <si>
    <t>บ้านพักปกครองอำเภอแจ้ห่ม 2</t>
  </si>
  <si>
    <t>บ้านพักนายอำเภอเมืองแพร่</t>
  </si>
  <si>
    <t>บ้านพักนายอำเภอปัว</t>
  </si>
  <si>
    <t>บ้านพักจนท.ปกครอง อ.ปัว(ห้องว่าง)</t>
  </si>
  <si>
    <t>บ้านพักจนท.ปกครอง อ.ปัว(ป.สมัย)</t>
  </si>
  <si>
    <t>บ้านพักเจ้าหน้าที่ปกครอง(นายสัมฤทธิ์)</t>
  </si>
  <si>
    <t>บ้านพักเจ้าหน้าที่ปกครอง(ทหารเต้ย)</t>
  </si>
  <si>
    <t>บ้านพักเจ้าหน้าที่ปกครอง(สัสดี)</t>
  </si>
  <si>
    <t>บ้านพักเจ้าหน้าที่ปกครอง(ครูยุ)</t>
  </si>
  <si>
    <t>บ้านพักเจ้าหน้าที่ปกครอง(ครูสาน)</t>
  </si>
  <si>
    <t>บ้านพักข้าราชการปกครอง 3</t>
  </si>
  <si>
    <t>บ้านพักแฟลตห้อง 3</t>
  </si>
  <si>
    <t>บ้านพักข้าราชการ</t>
  </si>
  <si>
    <t>ร้านสวัสดิการอำเภอบ้านไผ่</t>
  </si>
  <si>
    <t>บ้านพักนายอำเภอ (ที่ว่าการอำเภอโคกโพธิ์ไชย)</t>
  </si>
  <si>
    <t>บ้านพักอำเภอคอนสวรรค์ (4)</t>
  </si>
  <si>
    <t>บ้านพักนายอำเภอปากคาด (หลังใหม่)</t>
  </si>
  <si>
    <t>บ้านพักข้าราชการส่วนอ.ใหม่ 1</t>
  </si>
  <si>
    <t>บ้านพักข้าราชการปกครอง อ. สว่างแดนดิน</t>
  </si>
  <si>
    <t>บ้านพักปลัดอำเภอ(ป่าไม้)</t>
  </si>
  <si>
    <t>บ้านพักจ่าจังหวัดมุกดาหาร ป.ดิเลก</t>
  </si>
  <si>
    <t>นายอำเภอบ้านค่าย(บ้านพัก)</t>
  </si>
  <si>
    <t>บ้านพักข้าราชการฝ่ายปกครองป.ปราบ</t>
  </si>
  <si>
    <t>บ้านพักข้าราชการฝ่ายปกครองนายอำเภอ</t>
  </si>
  <si>
    <t>บ้านพักเจ้าหน้าที่หลังที่1 ที่ว่าการอำเภอค้อวัง</t>
  </si>
  <si>
    <t>บ้านพักข้าราชการปกครอง(ป.อาวุโส)</t>
  </si>
  <si>
    <t>บ้านพักปลัดอำเภอนางรอง(นายอธิปไตย)</t>
  </si>
  <si>
    <t>บ้านพักข้าราชการอำเภอ(นายปิยะพันธ์)</t>
  </si>
  <si>
    <t>บ้านพักข้าราชการที่ทำการปกครองอ.ด่านช้าง(เสมียนตรา)</t>
  </si>
  <si>
    <t>บ้านพักป.ชะรัตน์ เพชรประไพ   (149479-0)</t>
  </si>
  <si>
    <t>บ้านพักปลัดอาวุโส   (149468-6)</t>
  </si>
  <si>
    <t>อำเภอนครชัยศรี(บ้านพักปลัดอำเภอ)</t>
  </si>
  <si>
    <t xml:space="preserve">เชียงใหม่ </t>
  </si>
  <si>
    <t>ตรัง</t>
  </si>
  <si>
    <t>ปัตตานี</t>
  </si>
  <si>
    <t>ยโสธร</t>
  </si>
  <si>
    <t>ยะลา</t>
  </si>
  <si>
    <t xml:space="preserve">ระนอง </t>
  </si>
  <si>
    <t>สระบุรี</t>
  </si>
  <si>
    <t>สุโขท้ย</t>
  </si>
  <si>
    <t xml:space="preserve">สุราษฎร์ธานี </t>
  </si>
  <si>
    <t>อุท้ยธานี</t>
  </si>
  <si>
    <t>หนองกุงศรี</t>
  </si>
  <si>
    <t>ห้วยเม็ก</t>
  </si>
  <si>
    <t>อำเภอ</t>
  </si>
  <si>
    <t>เมืองกระบี่</t>
  </si>
  <si>
    <t>เขาพนม</t>
  </si>
  <si>
    <t>เหนือคลอง</t>
  </si>
  <si>
    <t>ปกครองจังหวัด</t>
  </si>
  <si>
    <t>ลำทับ</t>
  </si>
  <si>
    <t>ปลายพระยา</t>
  </si>
  <si>
    <t>เมืองกาญจนบุรี</t>
  </si>
  <si>
    <t>ท่าม่วง</t>
  </si>
  <si>
    <t>หนองปรือ</t>
  </si>
  <si>
    <t>บ่อพลอย</t>
  </si>
  <si>
    <t>ยางตลาด</t>
  </si>
  <si>
    <t>ฆ้องชัย</t>
  </si>
  <si>
    <t>เมืองกาฬสินธุ์</t>
  </si>
  <si>
    <t>สหัสขันธ์</t>
  </si>
  <si>
    <t>นามน</t>
  </si>
  <si>
    <t>พรานกระต่าย</t>
  </si>
  <si>
    <t>เมืองกำแพงเพชร</t>
  </si>
  <si>
    <t>คอนสาร</t>
  </si>
  <si>
    <t>สีชมพู</t>
  </si>
  <si>
    <t>เวียงป่าเป้า</t>
  </si>
  <si>
    <t>วังเหนือ</t>
  </si>
  <si>
    <t>แม่เมาะ</t>
  </si>
  <si>
    <t>บึงโขงหลง</t>
  </si>
  <si>
    <t>นาหว้า</t>
  </si>
  <si>
    <t>อากาศอำนวย</t>
  </si>
  <si>
    <t>คลองขลุง</t>
  </si>
  <si>
    <t>เมืองขอนแก่น</t>
  </si>
  <si>
    <t>พระยืน</t>
  </si>
  <si>
    <t>มัญจาคีรี</t>
  </si>
  <si>
    <t>โคกโพธิ์ไชย</t>
  </si>
  <si>
    <t>อุบลรัตน์</t>
  </si>
  <si>
    <t>เขาสวนกวาง</t>
  </si>
  <si>
    <t>บ้านแฮด</t>
  </si>
  <si>
    <t>เมืองจันทบุรี</t>
  </si>
  <si>
    <t>แปลงยาว</t>
  </si>
  <si>
    <t>คลองเขื่อน</t>
  </si>
  <si>
    <t>เกาะจันทร์</t>
  </si>
  <si>
    <t>พานทอง</t>
  </si>
  <si>
    <t>บางละมุง</t>
  </si>
  <si>
    <t>คอนสวรรค์</t>
  </si>
  <si>
    <t>บ้านเขว้า</t>
  </si>
  <si>
    <t>เทพสถิต</t>
  </si>
  <si>
    <t>ปะทิว</t>
  </si>
  <si>
    <t>ละแม</t>
  </si>
  <si>
    <t>พญาเม็งราย</t>
  </si>
  <si>
    <t>แม่ใจ</t>
  </si>
  <si>
    <t>แม่จัน</t>
  </si>
  <si>
    <t>เชียงแสน</t>
  </si>
  <si>
    <t>แม่แจ่ม</t>
  </si>
  <si>
    <t>สารภี</t>
  </si>
  <si>
    <t>สันทราย</t>
  </si>
  <si>
    <t>ดอยสะเก็ด</t>
  </si>
  <si>
    <t>แม่อาย</t>
  </si>
  <si>
    <t>ไชยปราการ</t>
  </si>
  <si>
    <t>เมืองเชียงใหม่</t>
  </si>
  <si>
    <t>ปะเหลียน</t>
  </si>
  <si>
    <t>วังวิเศษ</t>
  </si>
  <si>
    <t>เมืองตราด</t>
  </si>
  <si>
    <t>สามเงา</t>
  </si>
  <si>
    <t>แม่ระมาด</t>
  </si>
  <si>
    <t>ปากพลี</t>
  </si>
  <si>
    <t>เมืองนครนายก</t>
  </si>
  <si>
    <t>นครชัยศรี</t>
  </si>
  <si>
    <t>เรณูนคร</t>
  </si>
  <si>
    <t>เสิงสาง</t>
  </si>
  <si>
    <t>เฉลิมพระเกียรติ</t>
  </si>
  <si>
    <t>ขามทะเลสอ</t>
  </si>
  <si>
    <t>ทุ่งใหญ่</t>
  </si>
  <si>
    <t>ช้างกลาง</t>
  </si>
  <si>
    <t>ฉวาง</t>
  </si>
  <si>
    <t>นาบอน</t>
  </si>
  <si>
    <t>หนองบัว</t>
  </si>
  <si>
    <t>ไพศาลี</t>
  </si>
  <si>
    <t>โกรกพระ</t>
  </si>
  <si>
    <t>เก้าเลี้ยว</t>
  </si>
  <si>
    <t>บรรพตพิสัย</t>
  </si>
  <si>
    <t>เมืองนราธิวาส</t>
  </si>
  <si>
    <t>ระแงะ</t>
  </si>
  <si>
    <t>ยี่งอ</t>
  </si>
  <si>
    <t>ศรีสาคร</t>
  </si>
  <si>
    <t>สุคิริน</t>
  </si>
  <si>
    <t>กระสัง</t>
  </si>
  <si>
    <t>ห้วยราช</t>
  </si>
  <si>
    <t>บ้านกรวด</t>
  </si>
  <si>
    <t>พุทไธสง</t>
  </si>
  <si>
    <t>เมืองปทุมธานี</t>
  </si>
  <si>
    <t>เมืองประจวบคีรีขันธ์</t>
  </si>
  <si>
    <t>ประจันตคาม</t>
  </si>
  <si>
    <t>ศรีมหาโพธิ</t>
  </si>
  <si>
    <t>ปง</t>
  </si>
  <si>
    <t>เชียงคำ</t>
  </si>
  <si>
    <t>งาว</t>
  </si>
  <si>
    <t>ดอกคำใต้</t>
  </si>
  <si>
    <t>ทับปุด</t>
  </si>
  <si>
    <t>เมืองพังงา</t>
  </si>
  <si>
    <t>ทับคล้อ</t>
  </si>
  <si>
    <t>โพทะเล</t>
  </si>
  <si>
    <t>เมืองพิจิตร</t>
  </si>
  <si>
    <t>สามง่าม</t>
  </si>
  <si>
    <t>วังทรายพูน</t>
  </si>
  <si>
    <t>วชิรบารมี</t>
  </si>
  <si>
    <t>บ้านแหลม</t>
  </si>
  <si>
    <t>วังโป่ง</t>
  </si>
  <si>
    <t>เมืองเพชรบูรณ์</t>
  </si>
  <si>
    <t>บึงสามพัน</t>
  </si>
  <si>
    <t>หล่มเก่า</t>
  </si>
  <si>
    <t>เมืองแพร่</t>
  </si>
  <si>
    <t>สอง</t>
  </si>
  <si>
    <t>กะทู้</t>
  </si>
  <si>
    <t>โกสุมพิสัย</t>
  </si>
  <si>
    <t>กันทรวิชัย</t>
  </si>
  <si>
    <t>ดงหลวง</t>
  </si>
  <si>
    <t>บันนังสตา</t>
  </si>
  <si>
    <t>พนมไพร</t>
  </si>
  <si>
    <t>เมืองระยอง</t>
  </si>
  <si>
    <t>เขาย้อย</t>
  </si>
  <si>
    <t>บางแพ</t>
  </si>
  <si>
    <t>จอมบึง</t>
  </si>
  <si>
    <t>แจ้ห่ม</t>
  </si>
  <si>
    <t>เมืองปาน</t>
  </si>
  <si>
    <t>เมืองลำปาง</t>
  </si>
  <si>
    <t>ปากชม</t>
  </si>
  <si>
    <t>ภูเรือ</t>
  </si>
  <si>
    <t>เภอท่าลี่</t>
  </si>
  <si>
    <t>ท่าลี่</t>
  </si>
  <si>
    <t>กันทรารมย์</t>
  </si>
  <si>
    <t>อุทุมพรพิสัย</t>
  </si>
  <si>
    <t>วาริชภูมิ</t>
  </si>
  <si>
    <t>พรรณานิคม</t>
  </si>
  <si>
    <t>กุสุมาลย์</t>
  </si>
  <si>
    <t>เมืองสกลนคร</t>
  </si>
  <si>
    <t>โคกศรีสุพรรณ</t>
  </si>
  <si>
    <t>เต่างอย</t>
  </si>
  <si>
    <t>จะนะ</t>
  </si>
  <si>
    <t>เมืองสงขลา</t>
  </si>
  <si>
    <t>สิงหนคร</t>
  </si>
  <si>
    <t>นาหม่อม</t>
  </si>
  <si>
    <t>ทุ่งหว้า</t>
  </si>
  <si>
    <t>เมืองสตูล</t>
  </si>
  <si>
    <t>วังน้ำเย็น</t>
  </si>
  <si>
    <t>เขาฉกรรจ์</t>
  </si>
  <si>
    <t>เมืองสระแก้ว</t>
  </si>
  <si>
    <t>หนองโดน</t>
  </si>
  <si>
    <t>วิหารแดง</t>
  </si>
  <si>
    <t>สามชุก</t>
  </si>
  <si>
    <t>ดอนเจดีย์</t>
  </si>
  <si>
    <t>บางปลาม้า</t>
  </si>
  <si>
    <t>เมืองสุพรรณบุรี</t>
  </si>
  <si>
    <t>ดอนสัก</t>
  </si>
  <si>
    <t>ท่าฉาง</t>
  </si>
  <si>
    <t>ท่าชนะ</t>
  </si>
  <si>
    <t>เวียงสระ</t>
  </si>
  <si>
    <t>พระแสง</t>
  </si>
  <si>
    <t>เมืองสุราษฎร์</t>
  </si>
  <si>
    <t>พุนพิน</t>
  </si>
  <si>
    <t>ท่าตูม</t>
  </si>
  <si>
    <t>ขุขันธ์</t>
  </si>
  <si>
    <t>ภูสิงห์</t>
  </si>
  <si>
    <t>เมืองบึงกาฬ</t>
  </si>
  <si>
    <t>สังคม</t>
  </si>
  <si>
    <t>เมืองหนองคาย</t>
  </si>
  <si>
    <t>หนองวัวซอ</t>
  </si>
  <si>
    <t>แสวงหา</t>
  </si>
  <si>
    <t>โพธิ์ทอง</t>
  </si>
  <si>
    <t>พนา</t>
  </si>
  <si>
    <t>โนนสะอาด</t>
  </si>
  <si>
    <t>วังสามหมอ</t>
  </si>
  <si>
    <t>กู่แก้ว</t>
  </si>
  <si>
    <t>เพ็ญ</t>
  </si>
  <si>
    <t>บ้านม่วง</t>
  </si>
  <si>
    <t>น้ำโสม</t>
  </si>
  <si>
    <t>กุดจับ</t>
  </si>
  <si>
    <t>เมืองอุดรธานี</t>
  </si>
  <si>
    <t>หนองฉาง</t>
  </si>
  <si>
    <t>สว่างอารมณ์</t>
  </si>
  <si>
    <t>ลานสัก</t>
  </si>
  <si>
    <t>หนองขาหย่าง</t>
  </si>
  <si>
    <t>ตระการพืชผล</t>
  </si>
  <si>
    <t>นาจะหลวย</t>
  </si>
  <si>
    <t>นาเยีย</t>
  </si>
  <si>
    <t>วารินชำราบ</t>
  </si>
  <si>
    <t>เมืองอุบลราชธานี</t>
  </si>
  <si>
    <t>พล</t>
  </si>
  <si>
    <t>ท่าใหม่</t>
  </si>
  <si>
    <t>เมืองชลบุรี</t>
  </si>
  <si>
    <t>หนองใหญ่</t>
  </si>
  <si>
    <t>บ่อทอง</t>
  </si>
  <si>
    <t>หนองบัวระเหว</t>
  </si>
  <si>
    <t>เนินสง่า</t>
  </si>
  <si>
    <t>เมืองชัยภูมิ</t>
  </si>
  <si>
    <t>บ้านแท่น</t>
  </si>
  <si>
    <t>เกษตรสมบูรณ์</t>
  </si>
  <si>
    <t>เมืองชุมพร</t>
  </si>
  <si>
    <t>ทุ่งตะโก</t>
  </si>
  <si>
    <t>สวี</t>
  </si>
  <si>
    <t>เวียงชัย</t>
  </si>
  <si>
    <t>เมืองเชียงราย</t>
  </si>
  <si>
    <t>เชียงของ</t>
  </si>
  <si>
    <t>แม่วาง</t>
  </si>
  <si>
    <t>เชียงดาว</t>
  </si>
  <si>
    <t>ปาย</t>
  </si>
  <si>
    <t>รัษฎา</t>
  </si>
  <si>
    <t>แหลมงอบ</t>
  </si>
  <si>
    <t>บ่อไร่</t>
  </si>
  <si>
    <t>เมืองตาก</t>
  </si>
  <si>
    <t>องครักษ์</t>
  </si>
  <si>
    <t>นาแก</t>
  </si>
  <si>
    <t>ท่าอุเทน</t>
  </si>
  <si>
    <t>เมืองนครพนม</t>
  </si>
  <si>
    <t>ประทาย</t>
  </si>
  <si>
    <t>จักราช</t>
  </si>
  <si>
    <t>พระพรหม</t>
  </si>
  <si>
    <t>ท่าศาลา</t>
  </si>
  <si>
    <t>ร่อนพิบูลย์</t>
  </si>
  <si>
    <t>เชียรใหญ่</t>
  </si>
  <si>
    <t>ตากใบ</t>
  </si>
  <si>
    <t>แว้ง</t>
  </si>
  <si>
    <t>ปัว</t>
  </si>
  <si>
    <t>นาน้อย</t>
  </si>
  <si>
    <t>เมืองน่าน</t>
  </si>
  <si>
    <t>หนองกี่</t>
  </si>
  <si>
    <t>เมืองบุรีรัมย์</t>
  </si>
  <si>
    <t>คูเมือง</t>
  </si>
  <si>
    <t>ปะคำ</t>
  </si>
  <si>
    <t>โนนดินแดง</t>
  </si>
  <si>
    <t>ลำลูกกา</t>
  </si>
  <si>
    <t xml:space="preserve">หนองเสือ </t>
  </si>
  <si>
    <t>สามโคก</t>
  </si>
  <si>
    <t>ลาดหลุมแก้ว</t>
  </si>
  <si>
    <t>สามร้อยยอด</t>
  </si>
  <si>
    <t>บางสะพานน้อย</t>
  </si>
  <si>
    <t>ทับสะแก</t>
  </si>
  <si>
    <t>ภาชี</t>
  </si>
  <si>
    <t>บางปะอิน</t>
  </si>
  <si>
    <t>สากเหล็ก</t>
  </si>
  <si>
    <t>เมืองเพชรบุรี</t>
  </si>
  <si>
    <t>ศรีเทพ</t>
  </si>
  <si>
    <t>สูงเม่น</t>
  </si>
  <si>
    <t>บรบือ</t>
  </si>
  <si>
    <t>เมืองมหาสารคาม</t>
  </si>
  <si>
    <t>กุดรัง</t>
  </si>
  <si>
    <t>ดอนตาล</t>
  </si>
  <si>
    <t>เมืองมุกดาหาร</t>
  </si>
  <si>
    <t>แม่ลาน้อย</t>
  </si>
  <si>
    <t>ปางมะผ้า</t>
  </si>
  <si>
    <t>เมืองแม่ฮ่องสอน</t>
  </si>
  <si>
    <t>ค้อวัง</t>
  </si>
  <si>
    <t>รามัน</t>
  </si>
  <si>
    <t>เมืองร้อยเอ็ด</t>
  </si>
  <si>
    <t>จังหาร</t>
  </si>
  <si>
    <t>เมืองระนอง</t>
  </si>
  <si>
    <t>บ้านค่าย</t>
  </si>
  <si>
    <t>ลำสนธิ</t>
  </si>
  <si>
    <t>สบปราบ</t>
  </si>
  <si>
    <t>แม่พริก</t>
  </si>
  <si>
    <t>แม่ทา</t>
  </si>
  <si>
    <t>ป่าซาง</t>
  </si>
  <si>
    <t>เมืองลำพูน</t>
  </si>
  <si>
    <t>นาแห้ว</t>
  </si>
  <si>
    <t>เมืองเลย</t>
  </si>
  <si>
    <t>ขุนหาญ</t>
  </si>
  <si>
    <t>ห้วยทับทัน</t>
  </si>
  <si>
    <t>เมืองศรีสะเกษ</t>
  </si>
  <si>
    <t>บึงบูรพ์</t>
  </si>
  <si>
    <t>วานรนิวาส</t>
  </si>
  <si>
    <t>หนองหาน</t>
  </si>
  <si>
    <t>เจริญศิลป์</t>
  </si>
  <si>
    <t>ควนโดน</t>
  </si>
  <si>
    <t>เมืองสมุทรสงคราม</t>
  </si>
  <si>
    <t>อัมพวา</t>
  </si>
  <si>
    <t>บางคนที</t>
  </si>
  <si>
    <t>คลองหาด</t>
  </si>
  <si>
    <t>ศรีนคร</t>
  </si>
  <si>
    <t>เมืองสุโขทัย</t>
  </si>
  <si>
    <t>กงไกรลาศ</t>
  </si>
  <si>
    <t>บ้านด่านลานหอย</t>
  </si>
  <si>
    <t>คีรีรัฐนิคม</t>
  </si>
  <si>
    <t>พนม</t>
  </si>
  <si>
    <t>สนม</t>
  </si>
  <si>
    <t>กาบเชิง</t>
  </si>
  <si>
    <t>ลำดวน</t>
  </si>
  <si>
    <t>พรเจริญ</t>
  </si>
  <si>
    <t>ปากคาด</t>
  </si>
  <si>
    <t>โซ่พิสัย</t>
  </si>
  <si>
    <t>เมืองอ่างทอง</t>
  </si>
  <si>
    <t>ศรีธาตุ</t>
  </si>
  <si>
    <t>ประจักษ์ศิลปาคม</t>
  </si>
  <si>
    <t>ทุ่งฝน</t>
  </si>
  <si>
    <t>สร้างคอม</t>
  </si>
  <si>
    <t>กุดข้าวปุ้น</t>
  </si>
  <si>
    <t>ปทุมราชวงศา</t>
  </si>
  <si>
    <t>น้ำยืน</t>
  </si>
  <si>
    <t>สิรินธร</t>
  </si>
  <si>
    <t>ลำดับ</t>
  </si>
  <si>
    <t>ยอดรวม</t>
  </si>
  <si>
    <t>ก่อนปี 2564</t>
  </si>
  <si>
    <t>ปี 2564</t>
  </si>
  <si>
    <t>ปี 2565</t>
  </si>
  <si>
    <t>รวมเงิน</t>
  </si>
  <si>
    <t>(ต.ค. 63-ก.ย. 64)</t>
  </si>
  <si>
    <t>(ต.ค. - ธ.ค. 64)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</si>
  <si>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</si>
  <si>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</si>
  <si>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</si>
  <si>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</si>
  <si>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</si>
  <si>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</si>
  <si>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</si>
  <si>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</si>
  <si>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</si>
  <si>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</si>
  <si>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</si>
  <si>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</si>
  <si>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</si>
  <si>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</si>
  <si>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</si>
  <si>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</si>
  <si>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</si>
  <si>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</si>
  <si>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</si>
  <si>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</si>
  <si>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</si>
  <si>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>นนทบุรี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</si>
  <si>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</si>
  <si>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</si>
  <si>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</si>
  <si>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</si>
  <si>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</si>
  <si>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</si>
  <si>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</si>
  <si>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</si>
  <si>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</si>
  <si>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</si>
  <si>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</si>
  <si>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</si>
  <si>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</si>
  <si>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</si>
  <si>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</si>
  <si>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</si>
  <si>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</si>
  <si>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</si>
  <si>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</si>
  <si>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</si>
  <si>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</si>
  <si>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ยะลา </t>
  </si>
  <si>
    <t xml:space="preserve">ยโสธร </t>
  </si>
  <si>
    <t xml:space="preserve">ร้อยเอ็ด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</si>
  <si>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</si>
  <si>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</si>
  <si>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</si>
  <si>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</si>
  <si>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</si>
  <si>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</si>
  <si>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</si>
  <si>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</si>
  <si>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</si>
  <si>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</si>
  <si>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>สมุทรปราการ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</si>
  <si>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</si>
  <si>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</si>
  <si>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</si>
  <si>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</si>
  <si>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</si>
  <si>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</si>
  <si>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</si>
  <si>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สุรินทร์ </t>
  </si>
  <si>
    <t xml:space="preserve">หนองคาย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</si>
  <si>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</si>
  <si>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</si>
  <si>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</si>
  <si>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</si>
  <si>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</si>
  <si>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</si>
  <si>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หน่วย : บาท</t>
  </si>
  <si>
    <t>หน่วยงาน</t>
  </si>
  <si>
    <t xml:space="preserve"> ปีงบประมาณ 2564</t>
  </si>
  <si>
    <t xml:space="preserve"> ปีงบประมาณ 2565</t>
  </si>
  <si>
    <t xml:space="preserve"> รวมเงิน</t>
  </si>
  <si>
    <t>สรุปค่าน้ำประปาค้างชำระของหน่วยงานในสังกัด กรมการปกครอง</t>
  </si>
  <si>
    <t>ก่อนปีงบประมาณ 2564</t>
  </si>
  <si>
    <t>ณ วันที่  31 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</si>
</sst>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mm/yy"/>
  </numFmts>
  <fonts count="2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indexed="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0"/>
      <color indexed="8"/>
      <name val="MS Sans Serif"/>
      <family val="2"/>
      <charset val="222"/>
    </font>
    <font>
      <b/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indexed="8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color indexed="8"/>
      <name val="Cordia New"/>
      <family val="2"/>
      <charset val="222"/>
    </font>
    <font>
      <b/>
      <sz val="14"/>
      <color indexed="8"/>
      <name val="TH SarabunPSK"/>
      <family val="2"/>
      <charset val="222"/>
    </font>
    <font>
      <sz val="11"/>
      <color theme="1"/>
      <name val="TH SarabunPSK"/>
      <family val="2"/>
    </font>
    <font>
      <sz val="11"/>
      <color indexed="8"/>
      <name val="Tahoma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Arial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ill="1"/>
    <xf numFmtId="43" fontId="5" fillId="0" borderId="1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43" fontId="7" fillId="0" borderId="5" xfId="1" quotePrefix="1" applyFont="1" applyFill="1" applyBorder="1" applyAlignment="1">
      <alignment horizontal="center" vertical="center"/>
    </xf>
    <xf numFmtId="17" fontId="8" fillId="0" borderId="4" xfId="1" quotePrefix="1" applyNumberFormat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43" fontId="9" fillId="0" borderId="6" xfId="2" applyFont="1" applyFill="1" applyBorder="1" applyAlignment="1">
      <alignment horizontal="left" vertical="center"/>
    </xf>
    <xf numFmtId="43" fontId="9" fillId="0" borderId="6" xfId="2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0" fontId="9" fillId="0" borderId="7" xfId="0" applyFont="1" applyFill="1" applyBorder="1" applyAlignment="1">
      <alignment horizontal="left" vertical="center"/>
    </xf>
    <xf numFmtId="43" fontId="9" fillId="0" borderId="8" xfId="2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2" fillId="0" borderId="0" xfId="3" applyFont="1" applyFill="1" applyBorder="1" applyAlignment="1">
      <alignment horizontal="center" vertical="center"/>
    </xf>
    <xf numFmtId="43" fontId="3" fillId="0" borderId="0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7" fontId="5" fillId="0" borderId="2" xfId="8" applyNumberFormat="1" applyFont="1" applyFill="1" applyBorder="1" applyAlignment="1">
      <alignment horizontal="center"/>
    </xf>
    <xf numFmtId="187" fontId="5" fillId="0" borderId="3" xfId="8" applyNumberFormat="1" applyFont="1" applyFill="1" applyBorder="1" applyAlignment="1">
      <alignment horizontal="center"/>
    </xf>
    <xf numFmtId="187" fontId="5" fillId="0" borderId="4" xfId="8" applyNumberFormat="1" applyFont="1" applyFill="1" applyBorder="1" applyAlignment="1">
      <alignment horizontal="center"/>
    </xf>
    <xf numFmtId="43" fontId="3" fillId="0" borderId="0" xfId="3" applyFont="1" applyFill="1" applyBorder="1" applyAlignment="1">
      <alignment vertical="center"/>
    </xf>
    <xf numFmtId="43" fontId="3" fillId="0" borderId="9" xfId="3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vertical="center"/>
    </xf>
    <xf numFmtId="43" fontId="9" fillId="0" borderId="7" xfId="1" applyFont="1" applyFill="1" applyBorder="1" applyAlignment="1">
      <alignment vertical="center"/>
    </xf>
    <xf numFmtId="43" fontId="0" fillId="0" borderId="0" xfId="1" applyFont="1" applyFill="1"/>
    <xf numFmtId="43" fontId="9" fillId="0" borderId="6" xfId="1" applyFont="1" applyFill="1" applyBorder="1" applyAlignment="1">
      <alignment horizontal="left" vertical="center"/>
    </xf>
    <xf numFmtId="43" fontId="9" fillId="0" borderId="7" xfId="1" applyFont="1" applyFill="1" applyBorder="1" applyAlignment="1">
      <alignment horizontal="left" vertical="center"/>
    </xf>
    <xf numFmtId="43" fontId="13" fillId="0" borderId="6" xfId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43" fontId="9" fillId="0" borderId="12" xfId="2" applyFont="1" applyFill="1" applyBorder="1" applyAlignment="1">
      <alignment horizontal="left" vertical="center"/>
    </xf>
    <xf numFmtId="43" fontId="9" fillId="0" borderId="12" xfId="2" applyFont="1" applyFill="1" applyBorder="1" applyAlignment="1">
      <alignment horizontal="right" vertical="center"/>
    </xf>
    <xf numFmtId="43" fontId="9" fillId="0" borderId="13" xfId="2" applyFont="1" applyFill="1" applyBorder="1" applyAlignment="1">
      <alignment horizontal="left" vertical="center"/>
    </xf>
    <xf numFmtId="43" fontId="9" fillId="0" borderId="13" xfId="2" applyFont="1" applyFill="1" applyBorder="1" applyAlignment="1">
      <alignment horizontal="right" vertical="center"/>
    </xf>
    <xf numFmtId="43" fontId="13" fillId="0" borderId="8" xfId="2" applyFont="1" applyFill="1" applyBorder="1" applyAlignment="1">
      <alignment horizontal="left" vertical="center"/>
    </xf>
    <xf numFmtId="0" fontId="9" fillId="0" borderId="10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4" fillId="0" borderId="0" xfId="0" applyFont="1" applyFill="1"/>
    <xf numFmtId="43" fontId="9" fillId="0" borderId="11" xfId="2" applyFont="1" applyFill="1" applyBorder="1" applyAlignment="1">
      <alignment horizontal="left" vertical="center"/>
    </xf>
    <xf numFmtId="43" fontId="9" fillId="0" borderId="11" xfId="2" applyFont="1" applyFill="1" applyBorder="1" applyAlignment="1">
      <alignment horizontal="right" vertical="center"/>
    </xf>
    <xf numFmtId="43" fontId="13" fillId="0" borderId="11" xfId="1" applyFont="1" applyFill="1" applyBorder="1" applyAlignment="1">
      <alignment vertical="center"/>
    </xf>
    <xf numFmtId="0" fontId="16" fillId="0" borderId="0" xfId="9" applyFont="1" applyAlignment="1">
      <alignment horizontal="center"/>
    </xf>
    <xf numFmtId="0" fontId="17" fillId="0" borderId="0" xfId="9" applyFont="1"/>
    <xf numFmtId="0" fontId="16" fillId="0" borderId="0" xfId="9" applyFont="1" applyAlignment="1">
      <alignment horizontal="center" vertical="center"/>
    </xf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4" fontId="18" fillId="0" borderId="0" xfId="9" applyNumberFormat="1" applyFont="1" applyAlignment="1">
      <alignment horizontal="center"/>
    </xf>
    <xf numFmtId="0" fontId="18" fillId="0" borderId="0" xfId="9" applyFont="1"/>
    <xf numFmtId="0" fontId="16" fillId="0" borderId="1" xfId="9" applyFont="1" applyBorder="1" applyAlignment="1">
      <alignment horizontal="center" vertical="center"/>
    </xf>
    <xf numFmtId="0" fontId="16" fillId="0" borderId="10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43" fontId="16" fillId="0" borderId="1" xfId="10" applyFont="1" applyBorder="1" applyAlignment="1">
      <alignment horizontal="center" vertical="center"/>
    </xf>
    <xf numFmtId="0" fontId="16" fillId="0" borderId="5" xfId="9" applyFont="1" applyBorder="1" applyAlignment="1">
      <alignment horizontal="center" vertical="center"/>
    </xf>
    <xf numFmtId="0" fontId="16" fillId="0" borderId="11" xfId="9" applyFont="1" applyBorder="1" applyAlignment="1">
      <alignment horizontal="center" vertical="center"/>
    </xf>
    <xf numFmtId="0" fontId="16" fillId="0" borderId="5" xfId="9" applyFont="1" applyBorder="1" applyAlignment="1">
      <alignment horizontal="center" vertical="center" wrapText="1"/>
    </xf>
    <xf numFmtId="0" fontId="16" fillId="0" borderId="11" xfId="9" applyFont="1" applyBorder="1" applyAlignment="1">
      <alignment horizontal="center" vertical="center" wrapText="1"/>
    </xf>
    <xf numFmtId="43" fontId="16" fillId="0" borderId="5" xfId="10" applyFont="1" applyBorder="1" applyAlignment="1">
      <alignment horizontal="center" vertical="center"/>
    </xf>
    <xf numFmtId="0" fontId="19" fillId="2" borderId="14" xfId="9" applyFont="1" applyFill="1" applyBorder="1" applyAlignment="1">
      <alignment horizontal="center" vertical="center"/>
    </xf>
    <xf numFmtId="0" fontId="19" fillId="2" borderId="2" xfId="9" applyFont="1" applyFill="1" applyBorder="1" applyAlignment="1">
      <alignment horizontal="center" vertical="center"/>
    </xf>
    <xf numFmtId="0" fontId="19" fillId="2" borderId="3" xfId="9" applyFont="1" applyFill="1" applyBorder="1" applyAlignment="1">
      <alignment horizontal="center" vertical="center"/>
    </xf>
    <xf numFmtId="43" fontId="19" fillId="2" borderId="4" xfId="10" applyFont="1" applyFill="1" applyBorder="1" applyAlignment="1">
      <alignment vertical="center"/>
    </xf>
    <xf numFmtId="43" fontId="17" fillId="0" borderId="0" xfId="9" applyNumberFormat="1" applyFont="1"/>
    <xf numFmtId="0" fontId="17" fillId="0" borderId="10" xfId="9" applyFont="1" applyBorder="1" applyAlignment="1">
      <alignment horizontal="center"/>
    </xf>
    <xf numFmtId="43" fontId="17" fillId="0" borderId="10" xfId="10" applyFont="1" applyBorder="1" applyAlignment="1">
      <alignment horizontal="left"/>
    </xf>
    <xf numFmtId="43" fontId="17" fillId="0" borderId="10" xfId="10" applyFont="1" applyBorder="1"/>
    <xf numFmtId="0" fontId="17" fillId="0" borderId="6" xfId="9" applyFont="1" applyBorder="1" applyAlignment="1">
      <alignment horizontal="center"/>
    </xf>
    <xf numFmtId="43" fontId="17" fillId="0" borderId="6" xfId="10" applyFont="1" applyBorder="1" applyAlignment="1">
      <alignment horizontal="left"/>
    </xf>
    <xf numFmtId="43" fontId="17" fillId="0" borderId="6" xfId="10" applyFont="1" applyBorder="1"/>
    <xf numFmtId="0" fontId="17" fillId="0" borderId="11" xfId="9" applyFont="1" applyBorder="1" applyAlignment="1">
      <alignment horizontal="center"/>
    </xf>
    <xf numFmtId="0" fontId="17" fillId="0" borderId="4" xfId="9" applyFont="1" applyBorder="1" applyAlignment="1">
      <alignment horizontal="center"/>
    </xf>
    <xf numFmtId="43" fontId="17" fillId="0" borderId="11" xfId="10" applyFont="1" applyBorder="1" applyAlignment="1">
      <alignment horizontal="left"/>
    </xf>
    <xf numFmtId="43" fontId="17" fillId="0" borderId="11" xfId="10" applyFont="1" applyBorder="1"/>
    <xf numFmtId="0" fontId="17" fillId="0" borderId="0" xfId="9" applyFont="1" applyAlignment="1">
      <alignment horizontal="center"/>
    </xf>
    <xf numFmtId="0" fontId="17" fillId="0" borderId="0" xfId="9" applyFont="1" applyAlignment="1">
      <alignment horizontal="left"/>
    </xf>
    <xf numFmtId="4" fontId="17" fillId="0" borderId="0" xfId="9" applyNumberFormat="1" applyFont="1"/>
    <xf numFmtId="0" fontId="20" fillId="0" borderId="0" xfId="11" applyFont="1" applyAlignment="1">
      <alignment horizontal="center" vertical="center"/>
    </xf>
    <xf numFmtId="0" fontId="21" fillId="0" borderId="0" xfId="11" applyFont="1" applyAlignment="1">
      <alignment vertical="top"/>
    </xf>
    <xf numFmtId="0" fontId="20" fillId="0" borderId="0" xfId="11" applyFont="1" applyAlignment="1">
      <alignment horizontal="center" vertical="center"/>
    </xf>
    <xf numFmtId="0" fontId="20" fillId="0" borderId="0" xfId="11" applyFont="1" applyAlignment="1">
      <alignment horizontal="right" vertical="center"/>
    </xf>
    <xf numFmtId="0" fontId="20" fillId="0" borderId="4" xfId="11" applyFont="1" applyBorder="1" applyAlignment="1">
      <alignment horizontal="center" vertical="center"/>
    </xf>
    <xf numFmtId="43" fontId="20" fillId="0" borderId="4" xfId="12" applyFont="1" applyBorder="1" applyAlignment="1">
      <alignment horizontal="center" vertical="center"/>
    </xf>
    <xf numFmtId="43" fontId="21" fillId="0" borderId="0" xfId="11" applyNumberFormat="1" applyFont="1" applyAlignment="1">
      <alignment vertical="top"/>
    </xf>
    <xf numFmtId="0" fontId="22" fillId="0" borderId="0" xfId="0" applyFont="1" applyFill="1"/>
    <xf numFmtId="43" fontId="22" fillId="0" borderId="0" xfId="1" applyFont="1" applyFill="1"/>
    <xf numFmtId="0" fontId="22" fillId="0" borderId="0" xfId="0" applyFont="1" applyFill="1" applyAlignment="1">
      <alignment horizontal="center"/>
    </xf>
    <xf numFmtId="43" fontId="22" fillId="0" borderId="0" xfId="0" applyNumberFormat="1" applyFont="1" applyFill="1"/>
    <xf numFmtId="43" fontId="0" fillId="0" borderId="0" xfId="0" applyNumberFormat="1" applyFill="1"/>
    <xf numFmtId="17" fontId="8" fillId="0" borderId="3" xfId="1" applyNumberFormat="1" applyFont="1" applyFill="1" applyBorder="1" applyAlignment="1">
      <alignment horizontal="center" vertical="center"/>
    </xf>
    <xf numFmtId="43" fontId="9" fillId="0" borderId="16" xfId="2" applyFont="1" applyFill="1" applyBorder="1" applyAlignment="1">
      <alignment horizontal="left" vertical="center"/>
    </xf>
    <xf numFmtId="43" fontId="9" fillId="0" borderId="17" xfId="2" applyFont="1" applyFill="1" applyBorder="1" applyAlignment="1">
      <alignment horizontal="left" vertical="center"/>
    </xf>
    <xf numFmtId="43" fontId="13" fillId="0" borderId="18" xfId="2" applyFont="1" applyFill="1" applyBorder="1" applyAlignment="1">
      <alignment horizontal="left" vertical="center"/>
    </xf>
    <xf numFmtId="43" fontId="9" fillId="0" borderId="19" xfId="2" applyFont="1" applyFill="1" applyBorder="1" applyAlignment="1">
      <alignment horizontal="left" vertical="center"/>
    </xf>
    <xf numFmtId="43" fontId="9" fillId="0" borderId="20" xfId="2" applyFont="1" applyFill="1" applyBorder="1" applyAlignment="1">
      <alignment horizontal="left" vertical="center"/>
    </xf>
    <xf numFmtId="43" fontId="9" fillId="0" borderId="18" xfId="2" applyFont="1" applyFill="1" applyBorder="1" applyAlignment="1">
      <alignment horizontal="left" vertical="center"/>
    </xf>
    <xf numFmtId="43" fontId="5" fillId="0" borderId="21" xfId="1" applyFont="1" applyFill="1" applyBorder="1" applyAlignment="1">
      <alignment horizontal="center" vertical="center"/>
    </xf>
    <xf numFmtId="43" fontId="7" fillId="0" borderId="22" xfId="1" quotePrefix="1" applyFont="1" applyFill="1" applyBorder="1" applyAlignment="1">
      <alignment horizontal="center" vertical="center"/>
    </xf>
    <xf numFmtId="43" fontId="9" fillId="0" borderId="23" xfId="2" applyFont="1" applyFill="1" applyBorder="1" applyAlignment="1">
      <alignment horizontal="left" vertical="center"/>
    </xf>
    <xf numFmtId="43" fontId="9" fillId="0" borderId="24" xfId="2" applyFont="1" applyFill="1" applyBorder="1" applyAlignment="1">
      <alignment horizontal="left" vertical="center"/>
    </xf>
    <xf numFmtId="43" fontId="13" fillId="0" borderId="15" xfId="2" applyFont="1" applyFill="1" applyBorder="1" applyAlignment="1">
      <alignment horizontal="left" vertical="center"/>
    </xf>
    <xf numFmtId="43" fontId="9" fillId="0" borderId="25" xfId="2" applyFont="1" applyFill="1" applyBorder="1" applyAlignment="1">
      <alignment horizontal="left" vertical="center"/>
    </xf>
    <xf numFmtId="43" fontId="9" fillId="0" borderId="15" xfId="2" applyFont="1" applyFill="1" applyBorder="1" applyAlignment="1">
      <alignment horizontal="left" vertical="center"/>
    </xf>
  </cellXfs>
  <cellStyles count="13">
    <cellStyle name="Comma 8" xfId="2" xr:uid="{00000000-0005-0000-0000-000000000000}"/>
    <cellStyle name="Comma_สพฐ." xfId="3" xr:uid="{00000000-0005-0000-0000-000001000000}"/>
    <cellStyle name="Normal 3" xfId="4" xr:uid="{00000000-0005-0000-0000-000002000000}"/>
    <cellStyle name="Normal 5" xfId="5" xr:uid="{00000000-0005-0000-0000-000003000000}"/>
    <cellStyle name="Normal 6" xfId="6" xr:uid="{00000000-0005-0000-0000-000004000000}"/>
    <cellStyle name="Normal 7" xfId="7" xr:uid="{00000000-0005-0000-0000-000005000000}"/>
    <cellStyle name="Normal 7 2" xfId="8" xr:uid="{00000000-0005-0000-0000-000006000000}"/>
    <cellStyle name="จุลภาค" xfId="1" builtinId="3"/>
    <cellStyle name="จุลภาค 2" xfId="10" xr:uid="{E8A4044A-6C97-4AEA-81BD-77218E66B48D}"/>
    <cellStyle name="จุลภาค 3" xfId="12" xr:uid="{002B6A87-9766-4457-9698-E895B685A195}"/>
    <cellStyle name="ปกติ" xfId="0" builtinId="0"/>
    <cellStyle name="ปกติ 2" xfId="9" xr:uid="{C7F5BA07-4D3C-4290-82C8-6CC3A3549907}"/>
    <cellStyle name="ปกติ 3" xfId="11" xr:uid="{91F6E5B8-79EE-4D93-8C11-110F82857B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B654-27B4-42D3-99A5-2AD4EFB03155}">
  <dimension ref="A1:F10"/>
  <sheetViews>
    <sheetView workbookViewId="0">
      <selection activeCell="A4" sqref="A4"/>
    </sheetView>
  </sheetViews>
  <sheetFormatPr defaultColWidth="15.75" defaultRowHeight="20.25" x14ac:dyDescent="0.2"/>
  <cols>
    <col min="1" max="1" width="15.75" style="85"/>
    <col min="2" max="2" width="17.625" style="85" customWidth="1"/>
    <col min="3" max="4" width="15.75" style="85"/>
    <col min="5" max="6" width="20.5" style="85" bestFit="1" customWidth="1"/>
    <col min="7" max="16384" width="15.75" style="85"/>
  </cols>
  <sheetData>
    <row r="1" spans="1:6" ht="21" x14ac:dyDescent="0.2">
      <c r="A1" s="84" t="s">
        <v>0</v>
      </c>
      <c r="B1" s="84"/>
      <c r="C1" s="84"/>
      <c r="D1" s="84"/>
      <c r="E1" s="84"/>
    </row>
    <row r="2" spans="1:6" ht="21" x14ac:dyDescent="0.2">
      <c r="A2" s="84" t="s">
        <v>1715</v>
      </c>
      <c r="B2" s="84"/>
      <c r="C2" s="84"/>
      <c r="D2" s="84"/>
      <c r="E2" s="84"/>
    </row>
    <row r="3" spans="1:6" ht="21" x14ac:dyDescent="0.2">
      <c r="A3" s="84" t="s">
        <v>1717</v>
      </c>
      <c r="B3" s="84"/>
      <c r="C3" s="84"/>
      <c r="D3" s="84"/>
      <c r="E3" s="84"/>
    </row>
    <row r="4" spans="1:6" ht="21" x14ac:dyDescent="0.2">
      <c r="A4" s="86"/>
      <c r="B4" s="86"/>
      <c r="C4" s="86"/>
      <c r="D4" s="86"/>
      <c r="E4" s="87" t="s">
        <v>1710</v>
      </c>
    </row>
    <row r="5" spans="1:6" ht="21" x14ac:dyDescent="0.2">
      <c r="A5" s="88" t="s">
        <v>1711</v>
      </c>
      <c r="B5" s="88" t="s">
        <v>1716</v>
      </c>
      <c r="C5" s="88" t="s">
        <v>1712</v>
      </c>
      <c r="D5" s="88" t="s">
        <v>1713</v>
      </c>
      <c r="E5" s="88" t="s">
        <v>1714</v>
      </c>
    </row>
    <row r="6" spans="1:6" ht="21" x14ac:dyDescent="0.2">
      <c r="A6" s="88" t="s">
        <v>166</v>
      </c>
      <c r="B6" s="89">
        <f>กรมการปกครอง!J1226</f>
        <v>38534.839999999997</v>
      </c>
      <c r="C6" s="89">
        <f>กรมการปกครอง!I1226</f>
        <v>421819.88</v>
      </c>
      <c r="D6" s="89">
        <f>กรมการปกครอง!H1226</f>
        <v>3249396.62</v>
      </c>
      <c r="E6" s="89">
        <f>+D6+C6+B6</f>
        <v>3709751.34</v>
      </c>
    </row>
    <row r="10" spans="1:6" x14ac:dyDescent="0.2">
      <c r="F10" s="90">
        <f>SUM(B6:D6)</f>
        <v>3709751.34</v>
      </c>
    </row>
  </sheetData>
  <mergeCells count="3">
    <mergeCell ref="A1:E1"/>
    <mergeCell ref="A2:E2"/>
    <mergeCell ref="A3:E3"/>
  </mergeCells>
  <pageMargins left="0.7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682C-D244-4B97-807E-82DC0AF335C5}">
  <dimension ref="A1:R84"/>
  <sheetViews>
    <sheetView zoomScaleNormal="100" workbookViewId="0">
      <selection activeCell="A4" sqref="A4:XFD4"/>
    </sheetView>
  </sheetViews>
  <sheetFormatPr defaultColWidth="5.75" defaultRowHeight="21" x14ac:dyDescent="0.35"/>
  <cols>
    <col min="1" max="1" width="5.75" style="81"/>
    <col min="2" max="2" width="0" style="81" hidden="1" customWidth="1"/>
    <col min="3" max="3" width="14.625" style="82" customWidth="1"/>
    <col min="4" max="4" width="17.875" style="83" customWidth="1"/>
    <col min="5" max="5" width="17.625" style="83" customWidth="1"/>
    <col min="6" max="6" width="18.375" style="83" customWidth="1"/>
    <col min="7" max="7" width="18.25" style="50" customWidth="1"/>
    <col min="8" max="8" width="5.75" style="50"/>
    <col min="9" max="9" width="14.125" style="50" bestFit="1" customWidth="1"/>
    <col min="10" max="257" width="5.75" style="50"/>
    <col min="258" max="258" width="0" style="50" hidden="1" customWidth="1"/>
    <col min="259" max="259" width="14.625" style="50" customWidth="1"/>
    <col min="260" max="260" width="18.625" style="50" customWidth="1"/>
    <col min="261" max="261" width="17.625" style="50" customWidth="1"/>
    <col min="262" max="262" width="19.375" style="50" customWidth="1"/>
    <col min="263" max="263" width="18.25" style="50" customWidth="1"/>
    <col min="264" max="264" width="5.75" style="50"/>
    <col min="265" max="265" width="14.125" style="50" bestFit="1" customWidth="1"/>
    <col min="266" max="513" width="5.75" style="50"/>
    <col min="514" max="514" width="0" style="50" hidden="1" customWidth="1"/>
    <col min="515" max="515" width="14.625" style="50" customWidth="1"/>
    <col min="516" max="516" width="18.625" style="50" customWidth="1"/>
    <col min="517" max="517" width="17.625" style="50" customWidth="1"/>
    <col min="518" max="518" width="19.375" style="50" customWidth="1"/>
    <col min="519" max="519" width="18.25" style="50" customWidth="1"/>
    <col min="520" max="520" width="5.75" style="50"/>
    <col min="521" max="521" width="14.125" style="50" bestFit="1" customWidth="1"/>
    <col min="522" max="769" width="5.75" style="50"/>
    <col min="770" max="770" width="0" style="50" hidden="1" customWidth="1"/>
    <col min="771" max="771" width="14.625" style="50" customWidth="1"/>
    <col min="772" max="772" width="18.625" style="50" customWidth="1"/>
    <col min="773" max="773" width="17.625" style="50" customWidth="1"/>
    <col min="774" max="774" width="19.375" style="50" customWidth="1"/>
    <col min="775" max="775" width="18.25" style="50" customWidth="1"/>
    <col min="776" max="776" width="5.75" style="50"/>
    <col min="777" max="777" width="14.125" style="50" bestFit="1" customWidth="1"/>
    <col min="778" max="1025" width="5.75" style="50"/>
    <col min="1026" max="1026" width="0" style="50" hidden="1" customWidth="1"/>
    <col min="1027" max="1027" width="14.625" style="50" customWidth="1"/>
    <col min="1028" max="1028" width="18.625" style="50" customWidth="1"/>
    <col min="1029" max="1029" width="17.625" style="50" customWidth="1"/>
    <col min="1030" max="1030" width="19.375" style="50" customWidth="1"/>
    <col min="1031" max="1031" width="18.25" style="50" customWidth="1"/>
    <col min="1032" max="1032" width="5.75" style="50"/>
    <col min="1033" max="1033" width="14.125" style="50" bestFit="1" customWidth="1"/>
    <col min="1034" max="1281" width="5.75" style="50"/>
    <col min="1282" max="1282" width="0" style="50" hidden="1" customWidth="1"/>
    <col min="1283" max="1283" width="14.625" style="50" customWidth="1"/>
    <col min="1284" max="1284" width="18.625" style="50" customWidth="1"/>
    <col min="1285" max="1285" width="17.625" style="50" customWidth="1"/>
    <col min="1286" max="1286" width="19.375" style="50" customWidth="1"/>
    <col min="1287" max="1287" width="18.25" style="50" customWidth="1"/>
    <col min="1288" max="1288" width="5.75" style="50"/>
    <col min="1289" max="1289" width="14.125" style="50" bestFit="1" customWidth="1"/>
    <col min="1290" max="1537" width="5.75" style="50"/>
    <col min="1538" max="1538" width="0" style="50" hidden="1" customWidth="1"/>
    <col min="1539" max="1539" width="14.625" style="50" customWidth="1"/>
    <col min="1540" max="1540" width="18.625" style="50" customWidth="1"/>
    <col min="1541" max="1541" width="17.625" style="50" customWidth="1"/>
    <col min="1542" max="1542" width="19.375" style="50" customWidth="1"/>
    <col min="1543" max="1543" width="18.25" style="50" customWidth="1"/>
    <col min="1544" max="1544" width="5.75" style="50"/>
    <col min="1545" max="1545" width="14.125" style="50" bestFit="1" customWidth="1"/>
    <col min="1546" max="1793" width="5.75" style="50"/>
    <col min="1794" max="1794" width="0" style="50" hidden="1" customWidth="1"/>
    <col min="1795" max="1795" width="14.625" style="50" customWidth="1"/>
    <col min="1796" max="1796" width="18.625" style="50" customWidth="1"/>
    <col min="1797" max="1797" width="17.625" style="50" customWidth="1"/>
    <col min="1798" max="1798" width="19.375" style="50" customWidth="1"/>
    <col min="1799" max="1799" width="18.25" style="50" customWidth="1"/>
    <col min="1800" max="1800" width="5.75" style="50"/>
    <col min="1801" max="1801" width="14.125" style="50" bestFit="1" customWidth="1"/>
    <col min="1802" max="2049" width="5.75" style="50"/>
    <col min="2050" max="2050" width="0" style="50" hidden="1" customWidth="1"/>
    <col min="2051" max="2051" width="14.625" style="50" customWidth="1"/>
    <col min="2052" max="2052" width="18.625" style="50" customWidth="1"/>
    <col min="2053" max="2053" width="17.625" style="50" customWidth="1"/>
    <col min="2054" max="2054" width="19.375" style="50" customWidth="1"/>
    <col min="2055" max="2055" width="18.25" style="50" customWidth="1"/>
    <col min="2056" max="2056" width="5.75" style="50"/>
    <col min="2057" max="2057" width="14.125" style="50" bestFit="1" customWidth="1"/>
    <col min="2058" max="2305" width="5.75" style="50"/>
    <col min="2306" max="2306" width="0" style="50" hidden="1" customWidth="1"/>
    <col min="2307" max="2307" width="14.625" style="50" customWidth="1"/>
    <col min="2308" max="2308" width="18.625" style="50" customWidth="1"/>
    <col min="2309" max="2309" width="17.625" style="50" customWidth="1"/>
    <col min="2310" max="2310" width="19.375" style="50" customWidth="1"/>
    <col min="2311" max="2311" width="18.25" style="50" customWidth="1"/>
    <col min="2312" max="2312" width="5.75" style="50"/>
    <col min="2313" max="2313" width="14.125" style="50" bestFit="1" customWidth="1"/>
    <col min="2314" max="2561" width="5.75" style="50"/>
    <col min="2562" max="2562" width="0" style="50" hidden="1" customWidth="1"/>
    <col min="2563" max="2563" width="14.625" style="50" customWidth="1"/>
    <col min="2564" max="2564" width="18.625" style="50" customWidth="1"/>
    <col min="2565" max="2565" width="17.625" style="50" customWidth="1"/>
    <col min="2566" max="2566" width="19.375" style="50" customWidth="1"/>
    <col min="2567" max="2567" width="18.25" style="50" customWidth="1"/>
    <col min="2568" max="2568" width="5.75" style="50"/>
    <col min="2569" max="2569" width="14.125" style="50" bestFit="1" customWidth="1"/>
    <col min="2570" max="2817" width="5.75" style="50"/>
    <col min="2818" max="2818" width="0" style="50" hidden="1" customWidth="1"/>
    <col min="2819" max="2819" width="14.625" style="50" customWidth="1"/>
    <col min="2820" max="2820" width="18.625" style="50" customWidth="1"/>
    <col min="2821" max="2821" width="17.625" style="50" customWidth="1"/>
    <col min="2822" max="2822" width="19.375" style="50" customWidth="1"/>
    <col min="2823" max="2823" width="18.25" style="50" customWidth="1"/>
    <col min="2824" max="2824" width="5.75" style="50"/>
    <col min="2825" max="2825" width="14.125" style="50" bestFit="1" customWidth="1"/>
    <col min="2826" max="3073" width="5.75" style="50"/>
    <col min="3074" max="3074" width="0" style="50" hidden="1" customWidth="1"/>
    <col min="3075" max="3075" width="14.625" style="50" customWidth="1"/>
    <col min="3076" max="3076" width="18.625" style="50" customWidth="1"/>
    <col min="3077" max="3077" width="17.625" style="50" customWidth="1"/>
    <col min="3078" max="3078" width="19.375" style="50" customWidth="1"/>
    <col min="3079" max="3079" width="18.25" style="50" customWidth="1"/>
    <col min="3080" max="3080" width="5.75" style="50"/>
    <col min="3081" max="3081" width="14.125" style="50" bestFit="1" customWidth="1"/>
    <col min="3082" max="3329" width="5.75" style="50"/>
    <col min="3330" max="3330" width="0" style="50" hidden="1" customWidth="1"/>
    <col min="3331" max="3331" width="14.625" style="50" customWidth="1"/>
    <col min="3332" max="3332" width="18.625" style="50" customWidth="1"/>
    <col min="3333" max="3333" width="17.625" style="50" customWidth="1"/>
    <col min="3334" max="3334" width="19.375" style="50" customWidth="1"/>
    <col min="3335" max="3335" width="18.25" style="50" customWidth="1"/>
    <col min="3336" max="3336" width="5.75" style="50"/>
    <col min="3337" max="3337" width="14.125" style="50" bestFit="1" customWidth="1"/>
    <col min="3338" max="3585" width="5.75" style="50"/>
    <col min="3586" max="3586" width="0" style="50" hidden="1" customWidth="1"/>
    <col min="3587" max="3587" width="14.625" style="50" customWidth="1"/>
    <col min="3588" max="3588" width="18.625" style="50" customWidth="1"/>
    <col min="3589" max="3589" width="17.625" style="50" customWidth="1"/>
    <col min="3590" max="3590" width="19.375" style="50" customWidth="1"/>
    <col min="3591" max="3591" width="18.25" style="50" customWidth="1"/>
    <col min="3592" max="3592" width="5.75" style="50"/>
    <col min="3593" max="3593" width="14.125" style="50" bestFit="1" customWidth="1"/>
    <col min="3594" max="3841" width="5.75" style="50"/>
    <col min="3842" max="3842" width="0" style="50" hidden="1" customWidth="1"/>
    <col min="3843" max="3843" width="14.625" style="50" customWidth="1"/>
    <col min="3844" max="3844" width="18.625" style="50" customWidth="1"/>
    <col min="3845" max="3845" width="17.625" style="50" customWidth="1"/>
    <col min="3846" max="3846" width="19.375" style="50" customWidth="1"/>
    <col min="3847" max="3847" width="18.25" style="50" customWidth="1"/>
    <col min="3848" max="3848" width="5.75" style="50"/>
    <col min="3849" max="3849" width="14.125" style="50" bestFit="1" customWidth="1"/>
    <col min="3850" max="4097" width="5.75" style="50"/>
    <col min="4098" max="4098" width="0" style="50" hidden="1" customWidth="1"/>
    <col min="4099" max="4099" width="14.625" style="50" customWidth="1"/>
    <col min="4100" max="4100" width="18.625" style="50" customWidth="1"/>
    <col min="4101" max="4101" width="17.625" style="50" customWidth="1"/>
    <col min="4102" max="4102" width="19.375" style="50" customWidth="1"/>
    <col min="4103" max="4103" width="18.25" style="50" customWidth="1"/>
    <col min="4104" max="4104" width="5.75" style="50"/>
    <col min="4105" max="4105" width="14.125" style="50" bestFit="1" customWidth="1"/>
    <col min="4106" max="4353" width="5.75" style="50"/>
    <col min="4354" max="4354" width="0" style="50" hidden="1" customWidth="1"/>
    <col min="4355" max="4355" width="14.625" style="50" customWidth="1"/>
    <col min="4356" max="4356" width="18.625" style="50" customWidth="1"/>
    <col min="4357" max="4357" width="17.625" style="50" customWidth="1"/>
    <col min="4358" max="4358" width="19.375" style="50" customWidth="1"/>
    <col min="4359" max="4359" width="18.25" style="50" customWidth="1"/>
    <col min="4360" max="4360" width="5.75" style="50"/>
    <col min="4361" max="4361" width="14.125" style="50" bestFit="1" customWidth="1"/>
    <col min="4362" max="4609" width="5.75" style="50"/>
    <col min="4610" max="4610" width="0" style="50" hidden="1" customWidth="1"/>
    <col min="4611" max="4611" width="14.625" style="50" customWidth="1"/>
    <col min="4612" max="4612" width="18.625" style="50" customWidth="1"/>
    <col min="4613" max="4613" width="17.625" style="50" customWidth="1"/>
    <col min="4614" max="4614" width="19.375" style="50" customWidth="1"/>
    <col min="4615" max="4615" width="18.25" style="50" customWidth="1"/>
    <col min="4616" max="4616" width="5.75" style="50"/>
    <col min="4617" max="4617" width="14.125" style="50" bestFit="1" customWidth="1"/>
    <col min="4618" max="4865" width="5.75" style="50"/>
    <col min="4866" max="4866" width="0" style="50" hidden="1" customWidth="1"/>
    <col min="4867" max="4867" width="14.625" style="50" customWidth="1"/>
    <col min="4868" max="4868" width="18.625" style="50" customWidth="1"/>
    <col min="4869" max="4869" width="17.625" style="50" customWidth="1"/>
    <col min="4870" max="4870" width="19.375" style="50" customWidth="1"/>
    <col min="4871" max="4871" width="18.25" style="50" customWidth="1"/>
    <col min="4872" max="4872" width="5.75" style="50"/>
    <col min="4873" max="4873" width="14.125" style="50" bestFit="1" customWidth="1"/>
    <col min="4874" max="5121" width="5.75" style="50"/>
    <col min="5122" max="5122" width="0" style="50" hidden="1" customWidth="1"/>
    <col min="5123" max="5123" width="14.625" style="50" customWidth="1"/>
    <col min="5124" max="5124" width="18.625" style="50" customWidth="1"/>
    <col min="5125" max="5125" width="17.625" style="50" customWidth="1"/>
    <col min="5126" max="5126" width="19.375" style="50" customWidth="1"/>
    <col min="5127" max="5127" width="18.25" style="50" customWidth="1"/>
    <col min="5128" max="5128" width="5.75" style="50"/>
    <col min="5129" max="5129" width="14.125" style="50" bestFit="1" customWidth="1"/>
    <col min="5130" max="5377" width="5.75" style="50"/>
    <col min="5378" max="5378" width="0" style="50" hidden="1" customWidth="1"/>
    <col min="5379" max="5379" width="14.625" style="50" customWidth="1"/>
    <col min="5380" max="5380" width="18.625" style="50" customWidth="1"/>
    <col min="5381" max="5381" width="17.625" style="50" customWidth="1"/>
    <col min="5382" max="5382" width="19.375" style="50" customWidth="1"/>
    <col min="5383" max="5383" width="18.25" style="50" customWidth="1"/>
    <col min="5384" max="5384" width="5.75" style="50"/>
    <col min="5385" max="5385" width="14.125" style="50" bestFit="1" customWidth="1"/>
    <col min="5386" max="5633" width="5.75" style="50"/>
    <col min="5634" max="5634" width="0" style="50" hidden="1" customWidth="1"/>
    <col min="5635" max="5635" width="14.625" style="50" customWidth="1"/>
    <col min="5636" max="5636" width="18.625" style="50" customWidth="1"/>
    <col min="5637" max="5637" width="17.625" style="50" customWidth="1"/>
    <col min="5638" max="5638" width="19.375" style="50" customWidth="1"/>
    <col min="5639" max="5639" width="18.25" style="50" customWidth="1"/>
    <col min="5640" max="5640" width="5.75" style="50"/>
    <col min="5641" max="5641" width="14.125" style="50" bestFit="1" customWidth="1"/>
    <col min="5642" max="5889" width="5.75" style="50"/>
    <col min="5890" max="5890" width="0" style="50" hidden="1" customWidth="1"/>
    <col min="5891" max="5891" width="14.625" style="50" customWidth="1"/>
    <col min="5892" max="5892" width="18.625" style="50" customWidth="1"/>
    <col min="5893" max="5893" width="17.625" style="50" customWidth="1"/>
    <col min="5894" max="5894" width="19.375" style="50" customWidth="1"/>
    <col min="5895" max="5895" width="18.25" style="50" customWidth="1"/>
    <col min="5896" max="5896" width="5.75" style="50"/>
    <col min="5897" max="5897" width="14.125" style="50" bestFit="1" customWidth="1"/>
    <col min="5898" max="6145" width="5.75" style="50"/>
    <col min="6146" max="6146" width="0" style="50" hidden="1" customWidth="1"/>
    <col min="6147" max="6147" width="14.625" style="50" customWidth="1"/>
    <col min="6148" max="6148" width="18.625" style="50" customWidth="1"/>
    <col min="6149" max="6149" width="17.625" style="50" customWidth="1"/>
    <col min="6150" max="6150" width="19.375" style="50" customWidth="1"/>
    <col min="6151" max="6151" width="18.25" style="50" customWidth="1"/>
    <col min="6152" max="6152" width="5.75" style="50"/>
    <col min="6153" max="6153" width="14.125" style="50" bestFit="1" customWidth="1"/>
    <col min="6154" max="6401" width="5.75" style="50"/>
    <col min="6402" max="6402" width="0" style="50" hidden="1" customWidth="1"/>
    <col min="6403" max="6403" width="14.625" style="50" customWidth="1"/>
    <col min="6404" max="6404" width="18.625" style="50" customWidth="1"/>
    <col min="6405" max="6405" width="17.625" style="50" customWidth="1"/>
    <col min="6406" max="6406" width="19.375" style="50" customWidth="1"/>
    <col min="6407" max="6407" width="18.25" style="50" customWidth="1"/>
    <col min="6408" max="6408" width="5.75" style="50"/>
    <col min="6409" max="6409" width="14.125" style="50" bestFit="1" customWidth="1"/>
    <col min="6410" max="6657" width="5.75" style="50"/>
    <col min="6658" max="6658" width="0" style="50" hidden="1" customWidth="1"/>
    <col min="6659" max="6659" width="14.625" style="50" customWidth="1"/>
    <col min="6660" max="6660" width="18.625" style="50" customWidth="1"/>
    <col min="6661" max="6661" width="17.625" style="50" customWidth="1"/>
    <col min="6662" max="6662" width="19.375" style="50" customWidth="1"/>
    <col min="6663" max="6663" width="18.25" style="50" customWidth="1"/>
    <col min="6664" max="6664" width="5.75" style="50"/>
    <col min="6665" max="6665" width="14.125" style="50" bestFit="1" customWidth="1"/>
    <col min="6666" max="6913" width="5.75" style="50"/>
    <col min="6914" max="6914" width="0" style="50" hidden="1" customWidth="1"/>
    <col min="6915" max="6915" width="14.625" style="50" customWidth="1"/>
    <col min="6916" max="6916" width="18.625" style="50" customWidth="1"/>
    <col min="6917" max="6917" width="17.625" style="50" customWidth="1"/>
    <col min="6918" max="6918" width="19.375" style="50" customWidth="1"/>
    <col min="6919" max="6919" width="18.25" style="50" customWidth="1"/>
    <col min="6920" max="6920" width="5.75" style="50"/>
    <col min="6921" max="6921" width="14.125" style="50" bestFit="1" customWidth="1"/>
    <col min="6922" max="7169" width="5.75" style="50"/>
    <col min="7170" max="7170" width="0" style="50" hidden="1" customWidth="1"/>
    <col min="7171" max="7171" width="14.625" style="50" customWidth="1"/>
    <col min="7172" max="7172" width="18.625" style="50" customWidth="1"/>
    <col min="7173" max="7173" width="17.625" style="50" customWidth="1"/>
    <col min="7174" max="7174" width="19.375" style="50" customWidth="1"/>
    <col min="7175" max="7175" width="18.25" style="50" customWidth="1"/>
    <col min="7176" max="7176" width="5.75" style="50"/>
    <col min="7177" max="7177" width="14.125" style="50" bestFit="1" customWidth="1"/>
    <col min="7178" max="7425" width="5.75" style="50"/>
    <col min="7426" max="7426" width="0" style="50" hidden="1" customWidth="1"/>
    <col min="7427" max="7427" width="14.625" style="50" customWidth="1"/>
    <col min="7428" max="7428" width="18.625" style="50" customWidth="1"/>
    <col min="7429" max="7429" width="17.625" style="50" customWidth="1"/>
    <col min="7430" max="7430" width="19.375" style="50" customWidth="1"/>
    <col min="7431" max="7431" width="18.25" style="50" customWidth="1"/>
    <col min="7432" max="7432" width="5.75" style="50"/>
    <col min="7433" max="7433" width="14.125" style="50" bestFit="1" customWidth="1"/>
    <col min="7434" max="7681" width="5.75" style="50"/>
    <col min="7682" max="7682" width="0" style="50" hidden="1" customWidth="1"/>
    <col min="7683" max="7683" width="14.625" style="50" customWidth="1"/>
    <col min="7684" max="7684" width="18.625" style="50" customWidth="1"/>
    <col min="7685" max="7685" width="17.625" style="50" customWidth="1"/>
    <col min="7686" max="7686" width="19.375" style="50" customWidth="1"/>
    <col min="7687" max="7687" width="18.25" style="50" customWidth="1"/>
    <col min="7688" max="7688" width="5.75" style="50"/>
    <col min="7689" max="7689" width="14.125" style="50" bestFit="1" customWidth="1"/>
    <col min="7690" max="7937" width="5.75" style="50"/>
    <col min="7938" max="7938" width="0" style="50" hidden="1" customWidth="1"/>
    <col min="7939" max="7939" width="14.625" style="50" customWidth="1"/>
    <col min="7940" max="7940" width="18.625" style="50" customWidth="1"/>
    <col min="7941" max="7941" width="17.625" style="50" customWidth="1"/>
    <col min="7942" max="7942" width="19.375" style="50" customWidth="1"/>
    <col min="7943" max="7943" width="18.25" style="50" customWidth="1"/>
    <col min="7944" max="7944" width="5.75" style="50"/>
    <col min="7945" max="7945" width="14.125" style="50" bestFit="1" customWidth="1"/>
    <col min="7946" max="8193" width="5.75" style="50"/>
    <col min="8194" max="8194" width="0" style="50" hidden="1" customWidth="1"/>
    <col min="8195" max="8195" width="14.625" style="50" customWidth="1"/>
    <col min="8196" max="8196" width="18.625" style="50" customWidth="1"/>
    <col min="8197" max="8197" width="17.625" style="50" customWidth="1"/>
    <col min="8198" max="8198" width="19.375" style="50" customWidth="1"/>
    <col min="8199" max="8199" width="18.25" style="50" customWidth="1"/>
    <col min="8200" max="8200" width="5.75" style="50"/>
    <col min="8201" max="8201" width="14.125" style="50" bestFit="1" customWidth="1"/>
    <col min="8202" max="8449" width="5.75" style="50"/>
    <col min="8450" max="8450" width="0" style="50" hidden="1" customWidth="1"/>
    <col min="8451" max="8451" width="14.625" style="50" customWidth="1"/>
    <col min="8452" max="8452" width="18.625" style="50" customWidth="1"/>
    <col min="8453" max="8453" width="17.625" style="50" customWidth="1"/>
    <col min="8454" max="8454" width="19.375" style="50" customWidth="1"/>
    <col min="8455" max="8455" width="18.25" style="50" customWidth="1"/>
    <col min="8456" max="8456" width="5.75" style="50"/>
    <col min="8457" max="8457" width="14.125" style="50" bestFit="1" customWidth="1"/>
    <col min="8458" max="8705" width="5.75" style="50"/>
    <col min="8706" max="8706" width="0" style="50" hidden="1" customWidth="1"/>
    <col min="8707" max="8707" width="14.625" style="50" customWidth="1"/>
    <col min="8708" max="8708" width="18.625" style="50" customWidth="1"/>
    <col min="8709" max="8709" width="17.625" style="50" customWidth="1"/>
    <col min="8710" max="8710" width="19.375" style="50" customWidth="1"/>
    <col min="8711" max="8711" width="18.25" style="50" customWidth="1"/>
    <col min="8712" max="8712" width="5.75" style="50"/>
    <col min="8713" max="8713" width="14.125" style="50" bestFit="1" customWidth="1"/>
    <col min="8714" max="8961" width="5.75" style="50"/>
    <col min="8962" max="8962" width="0" style="50" hidden="1" customWidth="1"/>
    <col min="8963" max="8963" width="14.625" style="50" customWidth="1"/>
    <col min="8964" max="8964" width="18.625" style="50" customWidth="1"/>
    <col min="8965" max="8965" width="17.625" style="50" customWidth="1"/>
    <col min="8966" max="8966" width="19.375" style="50" customWidth="1"/>
    <col min="8967" max="8967" width="18.25" style="50" customWidth="1"/>
    <col min="8968" max="8968" width="5.75" style="50"/>
    <col min="8969" max="8969" width="14.125" style="50" bestFit="1" customWidth="1"/>
    <col min="8970" max="9217" width="5.75" style="50"/>
    <col min="9218" max="9218" width="0" style="50" hidden="1" customWidth="1"/>
    <col min="9219" max="9219" width="14.625" style="50" customWidth="1"/>
    <col min="9220" max="9220" width="18.625" style="50" customWidth="1"/>
    <col min="9221" max="9221" width="17.625" style="50" customWidth="1"/>
    <col min="9222" max="9222" width="19.375" style="50" customWidth="1"/>
    <col min="9223" max="9223" width="18.25" style="50" customWidth="1"/>
    <col min="9224" max="9224" width="5.75" style="50"/>
    <col min="9225" max="9225" width="14.125" style="50" bestFit="1" customWidth="1"/>
    <col min="9226" max="9473" width="5.75" style="50"/>
    <col min="9474" max="9474" width="0" style="50" hidden="1" customWidth="1"/>
    <col min="9475" max="9475" width="14.625" style="50" customWidth="1"/>
    <col min="9476" max="9476" width="18.625" style="50" customWidth="1"/>
    <col min="9477" max="9477" width="17.625" style="50" customWidth="1"/>
    <col min="9478" max="9478" width="19.375" style="50" customWidth="1"/>
    <col min="9479" max="9479" width="18.25" style="50" customWidth="1"/>
    <col min="9480" max="9480" width="5.75" style="50"/>
    <col min="9481" max="9481" width="14.125" style="50" bestFit="1" customWidth="1"/>
    <col min="9482" max="9729" width="5.75" style="50"/>
    <col min="9730" max="9730" width="0" style="50" hidden="1" customWidth="1"/>
    <col min="9731" max="9731" width="14.625" style="50" customWidth="1"/>
    <col min="9732" max="9732" width="18.625" style="50" customWidth="1"/>
    <col min="9733" max="9733" width="17.625" style="50" customWidth="1"/>
    <col min="9734" max="9734" width="19.375" style="50" customWidth="1"/>
    <col min="9735" max="9735" width="18.25" style="50" customWidth="1"/>
    <col min="9736" max="9736" width="5.75" style="50"/>
    <col min="9737" max="9737" width="14.125" style="50" bestFit="1" customWidth="1"/>
    <col min="9738" max="9985" width="5.75" style="50"/>
    <col min="9986" max="9986" width="0" style="50" hidden="1" customWidth="1"/>
    <col min="9987" max="9987" width="14.625" style="50" customWidth="1"/>
    <col min="9988" max="9988" width="18.625" style="50" customWidth="1"/>
    <col min="9989" max="9989" width="17.625" style="50" customWidth="1"/>
    <col min="9990" max="9990" width="19.375" style="50" customWidth="1"/>
    <col min="9991" max="9991" width="18.25" style="50" customWidth="1"/>
    <col min="9992" max="9992" width="5.75" style="50"/>
    <col min="9993" max="9993" width="14.125" style="50" bestFit="1" customWidth="1"/>
    <col min="9994" max="10241" width="5.75" style="50"/>
    <col min="10242" max="10242" width="0" style="50" hidden="1" customWidth="1"/>
    <col min="10243" max="10243" width="14.625" style="50" customWidth="1"/>
    <col min="10244" max="10244" width="18.625" style="50" customWidth="1"/>
    <col min="10245" max="10245" width="17.625" style="50" customWidth="1"/>
    <col min="10246" max="10246" width="19.375" style="50" customWidth="1"/>
    <col min="10247" max="10247" width="18.25" style="50" customWidth="1"/>
    <col min="10248" max="10248" width="5.75" style="50"/>
    <col min="10249" max="10249" width="14.125" style="50" bestFit="1" customWidth="1"/>
    <col min="10250" max="10497" width="5.75" style="50"/>
    <col min="10498" max="10498" width="0" style="50" hidden="1" customWidth="1"/>
    <col min="10499" max="10499" width="14.625" style="50" customWidth="1"/>
    <col min="10500" max="10500" width="18.625" style="50" customWidth="1"/>
    <col min="10501" max="10501" width="17.625" style="50" customWidth="1"/>
    <col min="10502" max="10502" width="19.375" style="50" customWidth="1"/>
    <col min="10503" max="10503" width="18.25" style="50" customWidth="1"/>
    <col min="10504" max="10504" width="5.75" style="50"/>
    <col min="10505" max="10505" width="14.125" style="50" bestFit="1" customWidth="1"/>
    <col min="10506" max="10753" width="5.75" style="50"/>
    <col min="10754" max="10754" width="0" style="50" hidden="1" customWidth="1"/>
    <col min="10755" max="10755" width="14.625" style="50" customWidth="1"/>
    <col min="10756" max="10756" width="18.625" style="50" customWidth="1"/>
    <col min="10757" max="10757" width="17.625" style="50" customWidth="1"/>
    <col min="10758" max="10758" width="19.375" style="50" customWidth="1"/>
    <col min="10759" max="10759" width="18.25" style="50" customWidth="1"/>
    <col min="10760" max="10760" width="5.75" style="50"/>
    <col min="10761" max="10761" width="14.125" style="50" bestFit="1" customWidth="1"/>
    <col min="10762" max="11009" width="5.75" style="50"/>
    <col min="11010" max="11010" width="0" style="50" hidden="1" customWidth="1"/>
    <col min="11011" max="11011" width="14.625" style="50" customWidth="1"/>
    <col min="11012" max="11012" width="18.625" style="50" customWidth="1"/>
    <col min="11013" max="11013" width="17.625" style="50" customWidth="1"/>
    <col min="11014" max="11014" width="19.375" style="50" customWidth="1"/>
    <col min="11015" max="11015" width="18.25" style="50" customWidth="1"/>
    <col min="11016" max="11016" width="5.75" style="50"/>
    <col min="11017" max="11017" width="14.125" style="50" bestFit="1" customWidth="1"/>
    <col min="11018" max="11265" width="5.75" style="50"/>
    <col min="11266" max="11266" width="0" style="50" hidden="1" customWidth="1"/>
    <col min="11267" max="11267" width="14.625" style="50" customWidth="1"/>
    <col min="11268" max="11268" width="18.625" style="50" customWidth="1"/>
    <col min="11269" max="11269" width="17.625" style="50" customWidth="1"/>
    <col min="11270" max="11270" width="19.375" style="50" customWidth="1"/>
    <col min="11271" max="11271" width="18.25" style="50" customWidth="1"/>
    <col min="11272" max="11272" width="5.75" style="50"/>
    <col min="11273" max="11273" width="14.125" style="50" bestFit="1" customWidth="1"/>
    <col min="11274" max="11521" width="5.75" style="50"/>
    <col min="11522" max="11522" width="0" style="50" hidden="1" customWidth="1"/>
    <col min="11523" max="11523" width="14.625" style="50" customWidth="1"/>
    <col min="11524" max="11524" width="18.625" style="50" customWidth="1"/>
    <col min="11525" max="11525" width="17.625" style="50" customWidth="1"/>
    <col min="11526" max="11526" width="19.375" style="50" customWidth="1"/>
    <col min="11527" max="11527" width="18.25" style="50" customWidth="1"/>
    <col min="11528" max="11528" width="5.75" style="50"/>
    <col min="11529" max="11529" width="14.125" style="50" bestFit="1" customWidth="1"/>
    <col min="11530" max="11777" width="5.75" style="50"/>
    <col min="11778" max="11778" width="0" style="50" hidden="1" customWidth="1"/>
    <col min="11779" max="11779" width="14.625" style="50" customWidth="1"/>
    <col min="11780" max="11780" width="18.625" style="50" customWidth="1"/>
    <col min="11781" max="11781" width="17.625" style="50" customWidth="1"/>
    <col min="11782" max="11782" width="19.375" style="50" customWidth="1"/>
    <col min="11783" max="11783" width="18.25" style="50" customWidth="1"/>
    <col min="11784" max="11784" width="5.75" style="50"/>
    <col min="11785" max="11785" width="14.125" style="50" bestFit="1" customWidth="1"/>
    <col min="11786" max="12033" width="5.75" style="50"/>
    <col min="12034" max="12034" width="0" style="50" hidden="1" customWidth="1"/>
    <col min="12035" max="12035" width="14.625" style="50" customWidth="1"/>
    <col min="12036" max="12036" width="18.625" style="50" customWidth="1"/>
    <col min="12037" max="12037" width="17.625" style="50" customWidth="1"/>
    <col min="12038" max="12038" width="19.375" style="50" customWidth="1"/>
    <col min="12039" max="12039" width="18.25" style="50" customWidth="1"/>
    <col min="12040" max="12040" width="5.75" style="50"/>
    <col min="12041" max="12041" width="14.125" style="50" bestFit="1" customWidth="1"/>
    <col min="12042" max="12289" width="5.75" style="50"/>
    <col min="12290" max="12290" width="0" style="50" hidden="1" customWidth="1"/>
    <col min="12291" max="12291" width="14.625" style="50" customWidth="1"/>
    <col min="12292" max="12292" width="18.625" style="50" customWidth="1"/>
    <col min="12293" max="12293" width="17.625" style="50" customWidth="1"/>
    <col min="12294" max="12294" width="19.375" style="50" customWidth="1"/>
    <col min="12295" max="12295" width="18.25" style="50" customWidth="1"/>
    <col min="12296" max="12296" width="5.75" style="50"/>
    <col min="12297" max="12297" width="14.125" style="50" bestFit="1" customWidth="1"/>
    <col min="12298" max="12545" width="5.75" style="50"/>
    <col min="12546" max="12546" width="0" style="50" hidden="1" customWidth="1"/>
    <col min="12547" max="12547" width="14.625" style="50" customWidth="1"/>
    <col min="12548" max="12548" width="18.625" style="50" customWidth="1"/>
    <col min="12549" max="12549" width="17.625" style="50" customWidth="1"/>
    <col min="12550" max="12550" width="19.375" style="50" customWidth="1"/>
    <col min="12551" max="12551" width="18.25" style="50" customWidth="1"/>
    <col min="12552" max="12552" width="5.75" style="50"/>
    <col min="12553" max="12553" width="14.125" style="50" bestFit="1" customWidth="1"/>
    <col min="12554" max="12801" width="5.75" style="50"/>
    <col min="12802" max="12802" width="0" style="50" hidden="1" customWidth="1"/>
    <col min="12803" max="12803" width="14.625" style="50" customWidth="1"/>
    <col min="12804" max="12804" width="18.625" style="50" customWidth="1"/>
    <col min="12805" max="12805" width="17.625" style="50" customWidth="1"/>
    <col min="12806" max="12806" width="19.375" style="50" customWidth="1"/>
    <col min="12807" max="12807" width="18.25" style="50" customWidth="1"/>
    <col min="12808" max="12808" width="5.75" style="50"/>
    <col min="12809" max="12809" width="14.125" style="50" bestFit="1" customWidth="1"/>
    <col min="12810" max="13057" width="5.75" style="50"/>
    <col min="13058" max="13058" width="0" style="50" hidden="1" customWidth="1"/>
    <col min="13059" max="13059" width="14.625" style="50" customWidth="1"/>
    <col min="13060" max="13060" width="18.625" style="50" customWidth="1"/>
    <col min="13061" max="13061" width="17.625" style="50" customWidth="1"/>
    <col min="13062" max="13062" width="19.375" style="50" customWidth="1"/>
    <col min="13063" max="13063" width="18.25" style="50" customWidth="1"/>
    <col min="13064" max="13064" width="5.75" style="50"/>
    <col min="13065" max="13065" width="14.125" style="50" bestFit="1" customWidth="1"/>
    <col min="13066" max="13313" width="5.75" style="50"/>
    <col min="13314" max="13314" width="0" style="50" hidden="1" customWidth="1"/>
    <col min="13315" max="13315" width="14.625" style="50" customWidth="1"/>
    <col min="13316" max="13316" width="18.625" style="50" customWidth="1"/>
    <col min="13317" max="13317" width="17.625" style="50" customWidth="1"/>
    <col min="13318" max="13318" width="19.375" style="50" customWidth="1"/>
    <col min="13319" max="13319" width="18.25" style="50" customWidth="1"/>
    <col min="13320" max="13320" width="5.75" style="50"/>
    <col min="13321" max="13321" width="14.125" style="50" bestFit="1" customWidth="1"/>
    <col min="13322" max="13569" width="5.75" style="50"/>
    <col min="13570" max="13570" width="0" style="50" hidden="1" customWidth="1"/>
    <col min="13571" max="13571" width="14.625" style="50" customWidth="1"/>
    <col min="13572" max="13572" width="18.625" style="50" customWidth="1"/>
    <col min="13573" max="13573" width="17.625" style="50" customWidth="1"/>
    <col min="13574" max="13574" width="19.375" style="50" customWidth="1"/>
    <col min="13575" max="13575" width="18.25" style="50" customWidth="1"/>
    <col min="13576" max="13576" width="5.75" style="50"/>
    <col min="13577" max="13577" width="14.125" style="50" bestFit="1" customWidth="1"/>
    <col min="13578" max="13825" width="5.75" style="50"/>
    <col min="13826" max="13826" width="0" style="50" hidden="1" customWidth="1"/>
    <col min="13827" max="13827" width="14.625" style="50" customWidth="1"/>
    <col min="13828" max="13828" width="18.625" style="50" customWidth="1"/>
    <col min="13829" max="13829" width="17.625" style="50" customWidth="1"/>
    <col min="13830" max="13830" width="19.375" style="50" customWidth="1"/>
    <col min="13831" max="13831" width="18.25" style="50" customWidth="1"/>
    <col min="13832" max="13832" width="5.75" style="50"/>
    <col min="13833" max="13833" width="14.125" style="50" bestFit="1" customWidth="1"/>
    <col min="13834" max="14081" width="5.75" style="50"/>
    <col min="14082" max="14082" width="0" style="50" hidden="1" customWidth="1"/>
    <col min="14083" max="14083" width="14.625" style="50" customWidth="1"/>
    <col min="14084" max="14084" width="18.625" style="50" customWidth="1"/>
    <col min="14085" max="14085" width="17.625" style="50" customWidth="1"/>
    <col min="14086" max="14086" width="19.375" style="50" customWidth="1"/>
    <col min="14087" max="14087" width="18.25" style="50" customWidth="1"/>
    <col min="14088" max="14088" width="5.75" style="50"/>
    <col min="14089" max="14089" width="14.125" style="50" bestFit="1" customWidth="1"/>
    <col min="14090" max="14337" width="5.75" style="50"/>
    <col min="14338" max="14338" width="0" style="50" hidden="1" customWidth="1"/>
    <col min="14339" max="14339" width="14.625" style="50" customWidth="1"/>
    <col min="14340" max="14340" width="18.625" style="50" customWidth="1"/>
    <col min="14341" max="14341" width="17.625" style="50" customWidth="1"/>
    <col min="14342" max="14342" width="19.375" style="50" customWidth="1"/>
    <col min="14343" max="14343" width="18.25" style="50" customWidth="1"/>
    <col min="14344" max="14344" width="5.75" style="50"/>
    <col min="14345" max="14345" width="14.125" style="50" bestFit="1" customWidth="1"/>
    <col min="14346" max="14593" width="5.75" style="50"/>
    <col min="14594" max="14594" width="0" style="50" hidden="1" customWidth="1"/>
    <col min="14595" max="14595" width="14.625" style="50" customWidth="1"/>
    <col min="14596" max="14596" width="18.625" style="50" customWidth="1"/>
    <col min="14597" max="14597" width="17.625" style="50" customWidth="1"/>
    <col min="14598" max="14598" width="19.375" style="50" customWidth="1"/>
    <col min="14599" max="14599" width="18.25" style="50" customWidth="1"/>
    <col min="14600" max="14600" width="5.75" style="50"/>
    <col min="14601" max="14601" width="14.125" style="50" bestFit="1" customWidth="1"/>
    <col min="14602" max="14849" width="5.75" style="50"/>
    <col min="14850" max="14850" width="0" style="50" hidden="1" customWidth="1"/>
    <col min="14851" max="14851" width="14.625" style="50" customWidth="1"/>
    <col min="14852" max="14852" width="18.625" style="50" customWidth="1"/>
    <col min="14853" max="14853" width="17.625" style="50" customWidth="1"/>
    <col min="14854" max="14854" width="19.375" style="50" customWidth="1"/>
    <col min="14855" max="14855" width="18.25" style="50" customWidth="1"/>
    <col min="14856" max="14856" width="5.75" style="50"/>
    <col min="14857" max="14857" width="14.125" style="50" bestFit="1" customWidth="1"/>
    <col min="14858" max="15105" width="5.75" style="50"/>
    <col min="15106" max="15106" width="0" style="50" hidden="1" customWidth="1"/>
    <col min="15107" max="15107" width="14.625" style="50" customWidth="1"/>
    <col min="15108" max="15108" width="18.625" style="50" customWidth="1"/>
    <col min="15109" max="15109" width="17.625" style="50" customWidth="1"/>
    <col min="15110" max="15110" width="19.375" style="50" customWidth="1"/>
    <col min="15111" max="15111" width="18.25" style="50" customWidth="1"/>
    <col min="15112" max="15112" width="5.75" style="50"/>
    <col min="15113" max="15113" width="14.125" style="50" bestFit="1" customWidth="1"/>
    <col min="15114" max="15361" width="5.75" style="50"/>
    <col min="15362" max="15362" width="0" style="50" hidden="1" customWidth="1"/>
    <col min="15363" max="15363" width="14.625" style="50" customWidth="1"/>
    <col min="15364" max="15364" width="18.625" style="50" customWidth="1"/>
    <col min="15365" max="15365" width="17.625" style="50" customWidth="1"/>
    <col min="15366" max="15366" width="19.375" style="50" customWidth="1"/>
    <col min="15367" max="15367" width="18.25" style="50" customWidth="1"/>
    <col min="15368" max="15368" width="5.75" style="50"/>
    <col min="15369" max="15369" width="14.125" style="50" bestFit="1" customWidth="1"/>
    <col min="15370" max="15617" width="5.75" style="50"/>
    <col min="15618" max="15618" width="0" style="50" hidden="1" customWidth="1"/>
    <col min="15619" max="15619" width="14.625" style="50" customWidth="1"/>
    <col min="15620" max="15620" width="18.625" style="50" customWidth="1"/>
    <col min="15621" max="15621" width="17.625" style="50" customWidth="1"/>
    <col min="15622" max="15622" width="19.375" style="50" customWidth="1"/>
    <col min="15623" max="15623" width="18.25" style="50" customWidth="1"/>
    <col min="15624" max="15624" width="5.75" style="50"/>
    <col min="15625" max="15625" width="14.125" style="50" bestFit="1" customWidth="1"/>
    <col min="15626" max="15873" width="5.75" style="50"/>
    <col min="15874" max="15874" width="0" style="50" hidden="1" customWidth="1"/>
    <col min="15875" max="15875" width="14.625" style="50" customWidth="1"/>
    <col min="15876" max="15876" width="18.625" style="50" customWidth="1"/>
    <col min="15877" max="15877" width="17.625" style="50" customWidth="1"/>
    <col min="15878" max="15878" width="19.375" style="50" customWidth="1"/>
    <col min="15879" max="15879" width="18.25" style="50" customWidth="1"/>
    <col min="15880" max="15880" width="5.75" style="50"/>
    <col min="15881" max="15881" width="14.125" style="50" bestFit="1" customWidth="1"/>
    <col min="15882" max="16129" width="5.75" style="50"/>
    <col min="16130" max="16130" width="0" style="50" hidden="1" customWidth="1"/>
    <col min="16131" max="16131" width="14.625" style="50" customWidth="1"/>
    <col min="16132" max="16132" width="18.625" style="50" customWidth="1"/>
    <col min="16133" max="16133" width="17.625" style="50" customWidth="1"/>
    <col min="16134" max="16134" width="19.375" style="50" customWidth="1"/>
    <col min="16135" max="16135" width="18.25" style="50" customWidth="1"/>
    <col min="16136" max="16136" width="5.75" style="50"/>
    <col min="16137" max="16137" width="14.125" style="50" bestFit="1" customWidth="1"/>
    <col min="16138" max="16384" width="5.75" style="50"/>
  </cols>
  <sheetData>
    <row r="1" spans="1:18" ht="23.25" x14ac:dyDescent="0.35">
      <c r="A1" s="49" t="str">
        <f>สรุปงบหน้า!A1</f>
        <v>การประปาส่วนภูมิภาค</v>
      </c>
      <c r="B1" s="49"/>
      <c r="C1" s="49"/>
      <c r="D1" s="49"/>
      <c r="E1" s="49"/>
      <c r="F1" s="49"/>
      <c r="G1" s="49"/>
    </row>
    <row r="2" spans="1:18" ht="23.25" x14ac:dyDescent="0.35">
      <c r="A2" s="51" t="str">
        <f>สรุปงบหน้า!A2</f>
        <v>สรุปค่าน้ำประปาค้างชำระของหน่วยงานในสังกัด กรมการปกครอง</v>
      </c>
      <c r="B2" s="51"/>
      <c r="C2" s="51"/>
      <c r="D2" s="51"/>
      <c r="E2" s="51"/>
      <c r="F2" s="51"/>
      <c r="G2" s="51"/>
    </row>
    <row r="3" spans="1:18" ht="23.25" x14ac:dyDescent="0.35">
      <c r="A3" s="17" t="str">
        <f>สรุปงบหน้า!A3</f>
        <v>ณ วันที่  31 ธันวาคม 2564</v>
      </c>
      <c r="B3" s="17"/>
      <c r="C3" s="17"/>
      <c r="D3" s="17"/>
      <c r="E3" s="17"/>
      <c r="F3" s="17"/>
      <c r="G3" s="17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3.25" hidden="1" x14ac:dyDescent="0.35">
      <c r="A4" s="52"/>
      <c r="B4" s="52"/>
      <c r="C4" s="53"/>
      <c r="D4" s="54"/>
      <c r="E4" s="54"/>
      <c r="F4" s="54"/>
      <c r="G4" s="55"/>
    </row>
    <row r="5" spans="1:18" ht="23.25" customHeight="1" x14ac:dyDescent="0.35">
      <c r="A5" s="56" t="s">
        <v>1630</v>
      </c>
      <c r="B5" s="57" t="s">
        <v>1630</v>
      </c>
      <c r="C5" s="56" t="s">
        <v>3</v>
      </c>
      <c r="D5" s="58" t="s">
        <v>1632</v>
      </c>
      <c r="E5" s="59" t="s">
        <v>1633</v>
      </c>
      <c r="F5" s="59" t="s">
        <v>1634</v>
      </c>
      <c r="G5" s="60" t="s">
        <v>1635</v>
      </c>
    </row>
    <row r="6" spans="1:18" ht="23.25" customHeight="1" x14ac:dyDescent="0.35">
      <c r="A6" s="61"/>
      <c r="B6" s="62"/>
      <c r="C6" s="61"/>
      <c r="D6" s="63"/>
      <c r="E6" s="64" t="s">
        <v>1636</v>
      </c>
      <c r="F6" s="64" t="s">
        <v>1637</v>
      </c>
      <c r="G6" s="65"/>
    </row>
    <row r="7" spans="1:18" x14ac:dyDescent="0.35">
      <c r="A7" s="66" t="s">
        <v>1631</v>
      </c>
      <c r="B7" s="67"/>
      <c r="C7" s="68"/>
      <c r="D7" s="69">
        <f>SUM(D8:D84)</f>
        <v>38534.839999999997</v>
      </c>
      <c r="E7" s="69">
        <f>SUM(E8:E84)</f>
        <v>421819.88</v>
      </c>
      <c r="F7" s="69">
        <f>SUM(F8:F84)</f>
        <v>3249396.620000001</v>
      </c>
      <c r="G7" s="69">
        <f>SUM(G8:G84)</f>
        <v>3709751.3400000022</v>
      </c>
      <c r="I7" s="70">
        <f>SUM(G8:G83)</f>
        <v>3709751.3400000022</v>
      </c>
    </row>
    <row r="8" spans="1:18" x14ac:dyDescent="0.35">
      <c r="A8" s="71">
        <v>1</v>
      </c>
      <c r="B8" s="71">
        <v>62</v>
      </c>
      <c r="C8" s="72" t="s">
        <v>1638</v>
      </c>
      <c r="D8" s="73">
        <f>กรมการปกครอง!J23</f>
        <v>0</v>
      </c>
      <c r="E8" s="73">
        <f>กรมการปกครอง!I23</f>
        <v>0</v>
      </c>
      <c r="F8" s="73">
        <f>กรมการปกครอง!H23</f>
        <v>36318.269999999997</v>
      </c>
      <c r="G8" s="73">
        <f>SUM(D8:F8)</f>
        <v>36318.269999999997</v>
      </c>
    </row>
    <row r="9" spans="1:18" x14ac:dyDescent="0.35">
      <c r="A9" s="74">
        <f>A8+1</f>
        <v>2</v>
      </c>
      <c r="B9" s="74">
        <v>52</v>
      </c>
      <c r="C9" s="75" t="s">
        <v>1639</v>
      </c>
      <c r="D9" s="76">
        <f>กรมการปกครอง!J36</f>
        <v>0</v>
      </c>
      <c r="E9" s="76">
        <f>กรมการปกครอง!I36</f>
        <v>0</v>
      </c>
      <c r="F9" s="76">
        <f>กรมการปกครอง!H36</f>
        <v>26419.43</v>
      </c>
      <c r="G9" s="76">
        <f>SUM(D9:F9)</f>
        <v>26419.43</v>
      </c>
    </row>
    <row r="10" spans="1:18" x14ac:dyDescent="0.35">
      <c r="A10" s="74">
        <f t="shared" ref="A10:A73" si="0">A9+1</f>
        <v>3</v>
      </c>
      <c r="B10" s="74">
        <v>28</v>
      </c>
      <c r="C10" s="75" t="s">
        <v>1640</v>
      </c>
      <c r="D10" s="76">
        <f>กรมการปกครอง!J57</f>
        <v>0</v>
      </c>
      <c r="E10" s="76">
        <f>กรมการปกครอง!I57</f>
        <v>0</v>
      </c>
      <c r="F10" s="76">
        <f>กรมการปกครอง!H57</f>
        <v>32861.370000000003</v>
      </c>
      <c r="G10" s="76">
        <f t="shared" ref="G10:G75" si="1">SUM(D10:F10)</f>
        <v>32861.370000000003</v>
      </c>
    </row>
    <row r="11" spans="1:18" x14ac:dyDescent="0.35">
      <c r="A11" s="74">
        <f t="shared" si="0"/>
        <v>4</v>
      </c>
      <c r="B11" s="74">
        <v>7</v>
      </c>
      <c r="C11" s="75" t="s">
        <v>1641</v>
      </c>
      <c r="D11" s="76">
        <f>กรมการปกครอง!J65</f>
        <v>0</v>
      </c>
      <c r="E11" s="76">
        <f>กรมการปกครอง!I65</f>
        <v>0</v>
      </c>
      <c r="F11" s="76">
        <f>กรมการปกครอง!H65</f>
        <v>5074.91</v>
      </c>
      <c r="G11" s="76">
        <f t="shared" si="1"/>
        <v>5074.91</v>
      </c>
    </row>
    <row r="12" spans="1:18" x14ac:dyDescent="0.35">
      <c r="A12" s="74">
        <f t="shared" si="0"/>
        <v>5</v>
      </c>
      <c r="B12" s="74">
        <v>21</v>
      </c>
      <c r="C12" s="75" t="s">
        <v>1642</v>
      </c>
      <c r="D12" s="76">
        <f>กรมการปกครอง!J108</f>
        <v>0</v>
      </c>
      <c r="E12" s="76">
        <f>กรมการปกครอง!I108</f>
        <v>13100.990000000002</v>
      </c>
      <c r="F12" s="76">
        <f>กรมการปกครอง!H108</f>
        <v>110325.83999999998</v>
      </c>
      <c r="G12" s="76">
        <f t="shared" si="1"/>
        <v>123426.82999999999</v>
      </c>
    </row>
    <row r="13" spans="1:18" x14ac:dyDescent="0.35">
      <c r="A13" s="74">
        <f t="shared" si="0"/>
        <v>6</v>
      </c>
      <c r="B13" s="74">
        <v>47</v>
      </c>
      <c r="C13" s="75" t="s">
        <v>1643</v>
      </c>
      <c r="D13" s="76">
        <f>กรมการปกครอง!J115</f>
        <v>0</v>
      </c>
      <c r="E13" s="76">
        <f>กรมการปกครอง!I115</f>
        <v>0</v>
      </c>
      <c r="F13" s="76">
        <f>กรมการปกครอง!H115</f>
        <v>7444.32</v>
      </c>
      <c r="G13" s="76">
        <f t="shared" si="1"/>
        <v>7444.32</v>
      </c>
    </row>
    <row r="14" spans="1:18" x14ac:dyDescent="0.35">
      <c r="A14" s="74">
        <f t="shared" si="0"/>
        <v>7</v>
      </c>
      <c r="B14" s="74">
        <v>48</v>
      </c>
      <c r="C14" s="75" t="s">
        <v>1644</v>
      </c>
      <c r="D14" s="76">
        <f>กรมการปกครอง!J126</f>
        <v>0</v>
      </c>
      <c r="E14" s="76">
        <f>กรมการปกครอง!I126</f>
        <v>1099.43</v>
      </c>
      <c r="F14" s="76">
        <f>กรมการปกครอง!H126</f>
        <v>9955.3900000000012</v>
      </c>
      <c r="G14" s="76">
        <f t="shared" si="1"/>
        <v>11054.820000000002</v>
      </c>
    </row>
    <row r="15" spans="1:18" x14ac:dyDescent="0.35">
      <c r="A15" s="74">
        <f t="shared" si="0"/>
        <v>8</v>
      </c>
      <c r="B15" s="74">
        <v>49</v>
      </c>
      <c r="C15" s="75" t="s">
        <v>1645</v>
      </c>
      <c r="D15" s="76">
        <f>กรมการปกครอง!J147</f>
        <v>0</v>
      </c>
      <c r="E15" s="76">
        <f>กรมการปกครอง!I147</f>
        <v>3694.71</v>
      </c>
      <c r="F15" s="76">
        <f>กรมการปกครอง!H147</f>
        <v>98578.43</v>
      </c>
      <c r="G15" s="76">
        <f t="shared" si="1"/>
        <v>102273.14</v>
      </c>
    </row>
    <row r="16" spans="1:18" x14ac:dyDescent="0.35">
      <c r="A16" s="74">
        <f t="shared" si="0"/>
        <v>9</v>
      </c>
      <c r="B16" s="74">
        <v>15</v>
      </c>
      <c r="C16" s="75" t="s">
        <v>1646</v>
      </c>
      <c r="D16" s="76">
        <f>กรมการปกครอง!J149</f>
        <v>0</v>
      </c>
      <c r="E16" s="76">
        <f>กรมการปกครอง!I149</f>
        <v>0</v>
      </c>
      <c r="F16" s="76">
        <f>กรมการปกครอง!H149</f>
        <v>3376.06</v>
      </c>
      <c r="G16" s="76">
        <f t="shared" si="1"/>
        <v>3376.06</v>
      </c>
    </row>
    <row r="17" spans="1:7" x14ac:dyDescent="0.35">
      <c r="A17" s="74">
        <f t="shared" si="0"/>
        <v>10</v>
      </c>
      <c r="B17" s="74">
        <v>36</v>
      </c>
      <c r="C17" s="75" t="s">
        <v>1647</v>
      </c>
      <c r="D17" s="76">
        <f>กรมการปกครอง!J187</f>
        <v>0</v>
      </c>
      <c r="E17" s="76">
        <f>กรมการปกครอง!I187</f>
        <v>0</v>
      </c>
      <c r="F17" s="76">
        <f>กรมการปกครอง!H187</f>
        <v>49193.81</v>
      </c>
      <c r="G17" s="76">
        <f t="shared" si="1"/>
        <v>49193.81</v>
      </c>
    </row>
    <row r="18" spans="1:7" x14ac:dyDescent="0.35">
      <c r="A18" s="74">
        <f t="shared" si="0"/>
        <v>11</v>
      </c>
      <c r="B18" s="74">
        <v>56</v>
      </c>
      <c r="C18" s="75" t="s">
        <v>1648</v>
      </c>
      <c r="D18" s="76">
        <f>กรมการปกครอง!J205</f>
        <v>0</v>
      </c>
      <c r="E18" s="76">
        <f>กรมการปกครอง!I205</f>
        <v>10977.560000000001</v>
      </c>
      <c r="F18" s="76">
        <f>กรมการปกครอง!H205</f>
        <v>60008.24</v>
      </c>
      <c r="G18" s="76">
        <f t="shared" si="1"/>
        <v>70985.8</v>
      </c>
    </row>
    <row r="19" spans="1:7" x14ac:dyDescent="0.35">
      <c r="A19" s="74">
        <f t="shared" si="0"/>
        <v>12</v>
      </c>
      <c r="B19" s="74">
        <v>1</v>
      </c>
      <c r="C19" s="75" t="s">
        <v>1649</v>
      </c>
      <c r="D19" s="76">
        <f>กรมการปกครอง!J239</f>
        <v>0</v>
      </c>
      <c r="E19" s="76">
        <f>กรมการปกครอง!I239</f>
        <v>0</v>
      </c>
      <c r="F19" s="76">
        <f>กรมการปกครอง!H239</f>
        <v>105109.07000000002</v>
      </c>
      <c r="G19" s="76">
        <f t="shared" si="1"/>
        <v>105109.07000000002</v>
      </c>
    </row>
    <row r="20" spans="1:7" x14ac:dyDescent="0.35">
      <c r="A20" s="74">
        <f t="shared" si="0"/>
        <v>13</v>
      </c>
      <c r="B20" s="74">
        <v>2</v>
      </c>
      <c r="C20" s="75" t="s">
        <v>1324</v>
      </c>
      <c r="D20" s="76">
        <f>กรมการปกครอง!J278</f>
        <v>852.42000000000007</v>
      </c>
      <c r="E20" s="76">
        <f>กรมการปกครอง!I278</f>
        <v>12167.95</v>
      </c>
      <c r="F20" s="76">
        <f>กรมการปกครอง!H278</f>
        <v>123969.34000000001</v>
      </c>
      <c r="G20" s="76">
        <f t="shared" si="1"/>
        <v>136989.71000000002</v>
      </c>
    </row>
    <row r="21" spans="1:7" x14ac:dyDescent="0.35">
      <c r="A21" s="74">
        <f t="shared" si="0"/>
        <v>14</v>
      </c>
      <c r="B21" s="74">
        <v>63</v>
      </c>
      <c r="C21" s="75" t="s">
        <v>1650</v>
      </c>
      <c r="D21" s="76">
        <f>กรมการปกครอง!J295</f>
        <v>0</v>
      </c>
      <c r="E21" s="76">
        <f>กรมการปกครอง!I295</f>
        <v>0</v>
      </c>
      <c r="F21" s="76">
        <f>กรมการปกครอง!H295</f>
        <v>30611.089999999997</v>
      </c>
      <c r="G21" s="76">
        <f t="shared" si="1"/>
        <v>30611.089999999997</v>
      </c>
    </row>
    <row r="22" spans="1:7" x14ac:dyDescent="0.35">
      <c r="A22" s="74">
        <f t="shared" si="0"/>
        <v>15</v>
      </c>
      <c r="B22" s="74">
        <v>50</v>
      </c>
      <c r="C22" s="75" t="s">
        <v>1651</v>
      </c>
      <c r="D22" s="76">
        <f>กรมการปกครอง!J305</f>
        <v>0</v>
      </c>
      <c r="E22" s="76">
        <f>กรมการปกครอง!I305</f>
        <v>0</v>
      </c>
      <c r="F22" s="76">
        <f>กรมการปกครอง!H305</f>
        <v>27993.06</v>
      </c>
      <c r="G22" s="76">
        <f t="shared" si="1"/>
        <v>27993.06</v>
      </c>
    </row>
    <row r="23" spans="1:7" x14ac:dyDescent="0.35">
      <c r="A23" s="74">
        <f t="shared" si="0"/>
        <v>16</v>
      </c>
      <c r="B23" s="74">
        <v>8</v>
      </c>
      <c r="C23" s="75" t="s">
        <v>1652</v>
      </c>
      <c r="D23" s="76">
        <f>กรมการปกครอง!J319</f>
        <v>0</v>
      </c>
      <c r="E23" s="76">
        <f>กรมการปกครอง!I319</f>
        <v>4658.9900000000007</v>
      </c>
      <c r="F23" s="76">
        <f>กรมการปกครอง!H319</f>
        <v>50183.42</v>
      </c>
      <c r="G23" s="76">
        <f t="shared" si="1"/>
        <v>54842.409999999996</v>
      </c>
    </row>
    <row r="24" spans="1:7" x14ac:dyDescent="0.35">
      <c r="A24" s="74">
        <f t="shared" si="0"/>
        <v>17</v>
      </c>
      <c r="B24" s="74">
        <v>40</v>
      </c>
      <c r="C24" s="75" t="s">
        <v>1653</v>
      </c>
      <c r="D24" s="76">
        <f>กรมการปกครอง!J326</f>
        <v>0</v>
      </c>
      <c r="E24" s="76">
        <f>กรมการปกครอง!I326</f>
        <v>0</v>
      </c>
      <c r="F24" s="76">
        <f>กรมการปกครอง!H326</f>
        <v>15202.61</v>
      </c>
      <c r="G24" s="76">
        <f t="shared" si="1"/>
        <v>15202.61</v>
      </c>
    </row>
    <row r="25" spans="1:7" x14ac:dyDescent="0.35">
      <c r="A25" s="74">
        <f t="shared" si="0"/>
        <v>18</v>
      </c>
      <c r="B25" s="74">
        <v>53</v>
      </c>
      <c r="C25" s="75" t="s">
        <v>1654</v>
      </c>
      <c r="D25" s="76">
        <f>กรมการปกครอง!J330</f>
        <v>0</v>
      </c>
      <c r="E25" s="76">
        <f>กรมการปกครอง!I330</f>
        <v>0</v>
      </c>
      <c r="F25" s="76">
        <f>กรมการปกครอง!H330</f>
        <v>310.3</v>
      </c>
      <c r="G25" s="76">
        <f t="shared" si="1"/>
        <v>310.3</v>
      </c>
    </row>
    <row r="26" spans="1:7" x14ac:dyDescent="0.35">
      <c r="A26" s="74">
        <f t="shared" si="0"/>
        <v>19</v>
      </c>
      <c r="B26" s="74">
        <v>22</v>
      </c>
      <c r="C26" s="75" t="s">
        <v>1655</v>
      </c>
      <c r="D26" s="76">
        <f>กรมการปกครอง!J353</f>
        <v>0</v>
      </c>
      <c r="E26" s="76">
        <f>กรมการปกครอง!I353</f>
        <v>0</v>
      </c>
      <c r="F26" s="76">
        <f>กรมการปกครอง!H353</f>
        <v>32202.889999999992</v>
      </c>
      <c r="G26" s="76">
        <f t="shared" si="1"/>
        <v>32202.889999999992</v>
      </c>
    </row>
    <row r="27" spans="1:7" x14ac:dyDescent="0.35">
      <c r="A27" s="74">
        <f t="shared" si="0"/>
        <v>20</v>
      </c>
      <c r="B27" s="74">
        <v>37</v>
      </c>
      <c r="C27" s="75" t="s">
        <v>1656</v>
      </c>
      <c r="D27" s="76">
        <f>กรมการปกครอง!J378</f>
        <v>0</v>
      </c>
      <c r="E27" s="76">
        <f>กรมการปกครอง!I378</f>
        <v>1390.14</v>
      </c>
      <c r="F27" s="76">
        <f>กรมการปกครอง!H378</f>
        <v>45295.07</v>
      </c>
      <c r="G27" s="76">
        <f t="shared" si="1"/>
        <v>46685.21</v>
      </c>
    </row>
    <row r="28" spans="1:7" x14ac:dyDescent="0.35">
      <c r="A28" s="74">
        <f t="shared" si="0"/>
        <v>21</v>
      </c>
      <c r="B28" s="74">
        <v>64</v>
      </c>
      <c r="C28" s="75" t="s">
        <v>1657</v>
      </c>
      <c r="D28" s="76">
        <f>กรมการปกครอง!J404</f>
        <v>0</v>
      </c>
      <c r="E28" s="76">
        <f>กรมการปกครอง!I404</f>
        <v>3641.5299999999997</v>
      </c>
      <c r="F28" s="76">
        <f>กรมการปกครอง!H404</f>
        <v>84230.87999999999</v>
      </c>
      <c r="G28" s="76">
        <f t="shared" si="1"/>
        <v>87872.409999999989</v>
      </c>
    </row>
    <row r="29" spans="1:7" x14ac:dyDescent="0.35">
      <c r="A29" s="74">
        <f t="shared" si="0"/>
        <v>22</v>
      </c>
      <c r="B29" s="74">
        <v>16</v>
      </c>
      <c r="C29" s="75" t="s">
        <v>1658</v>
      </c>
      <c r="D29" s="76">
        <f>กรมการปกครอง!J420</f>
        <v>0</v>
      </c>
      <c r="E29" s="76">
        <f>กรมการปกครอง!I420</f>
        <v>0</v>
      </c>
      <c r="F29" s="76">
        <f>กรมการปกครอง!H420</f>
        <v>24564.000000000004</v>
      </c>
      <c r="G29" s="76">
        <f t="shared" si="1"/>
        <v>24564.000000000004</v>
      </c>
    </row>
    <row r="30" spans="1:7" x14ac:dyDescent="0.35">
      <c r="A30" s="74">
        <f t="shared" si="0"/>
        <v>23</v>
      </c>
      <c r="B30" s="74"/>
      <c r="C30" s="75" t="s">
        <v>1659</v>
      </c>
      <c r="D30" s="76">
        <v>0</v>
      </c>
      <c r="E30" s="76">
        <v>0</v>
      </c>
      <c r="F30" s="76">
        <v>0</v>
      </c>
      <c r="G30" s="76">
        <f t="shared" si="1"/>
        <v>0</v>
      </c>
    </row>
    <row r="31" spans="1:7" x14ac:dyDescent="0.35">
      <c r="A31" s="74">
        <f t="shared" si="0"/>
        <v>24</v>
      </c>
      <c r="B31" s="74">
        <v>68</v>
      </c>
      <c r="C31" s="75" t="s">
        <v>1660</v>
      </c>
      <c r="D31" s="76">
        <f>กรมการปกครอง!J453</f>
        <v>7065.48</v>
      </c>
      <c r="E31" s="76">
        <f>กรมการปกครอง!I453</f>
        <v>172488.15000000002</v>
      </c>
      <c r="F31" s="76">
        <f>กรมการปกครอง!H453</f>
        <v>301642.64000000007</v>
      </c>
      <c r="G31" s="76">
        <f t="shared" si="1"/>
        <v>481196.27000000014</v>
      </c>
    </row>
    <row r="32" spans="1:7" x14ac:dyDescent="0.35">
      <c r="A32" s="74">
        <f t="shared" si="0"/>
        <v>25</v>
      </c>
      <c r="B32" s="74">
        <v>9</v>
      </c>
      <c r="C32" s="75" t="s">
        <v>1661</v>
      </c>
      <c r="D32" s="76">
        <f>กรมการปกครอง!J483</f>
        <v>0</v>
      </c>
      <c r="E32" s="76">
        <f>กรมการปกครอง!I483</f>
        <v>0</v>
      </c>
      <c r="F32" s="76">
        <f>กรมการปกครอง!H483</f>
        <v>9215.2599999999984</v>
      </c>
      <c r="G32" s="76">
        <f t="shared" si="1"/>
        <v>9215.2599999999984</v>
      </c>
    </row>
    <row r="33" spans="1:7" x14ac:dyDescent="0.35">
      <c r="A33" s="74">
        <f t="shared" si="0"/>
        <v>26</v>
      </c>
      <c r="B33" s="74">
        <v>23</v>
      </c>
      <c r="C33" s="75" t="s">
        <v>1662</v>
      </c>
      <c r="D33" s="76">
        <f>กรมการปกครอง!J502</f>
        <v>0</v>
      </c>
      <c r="E33" s="76">
        <f>กรมการปกครอง!I502</f>
        <v>25641.38</v>
      </c>
      <c r="F33" s="76">
        <f>กรมการปกครอง!H502</f>
        <v>48886.889999999992</v>
      </c>
      <c r="G33" s="76">
        <f t="shared" si="1"/>
        <v>74528.26999999999</v>
      </c>
    </row>
    <row r="34" spans="1:7" x14ac:dyDescent="0.35">
      <c r="A34" s="74">
        <f t="shared" si="0"/>
        <v>27</v>
      </c>
      <c r="B34" s="74">
        <v>38</v>
      </c>
      <c r="C34" s="75" t="s">
        <v>1663</v>
      </c>
      <c r="D34" s="76">
        <f>กรมการปกครอง!J533</f>
        <v>24897.200000000001</v>
      </c>
      <c r="E34" s="76">
        <f>กรมการปกครอง!I533</f>
        <v>31546.27</v>
      </c>
      <c r="F34" s="76">
        <f>กรมการปกครอง!H533</f>
        <v>37370.689999999988</v>
      </c>
      <c r="G34" s="76">
        <f t="shared" si="1"/>
        <v>93814.159999999989</v>
      </c>
    </row>
    <row r="35" spans="1:7" x14ac:dyDescent="0.35">
      <c r="A35" s="74">
        <f t="shared" si="0"/>
        <v>28</v>
      </c>
      <c r="B35" s="74">
        <v>41</v>
      </c>
      <c r="C35" s="75" t="s">
        <v>1664</v>
      </c>
      <c r="D35" s="76">
        <f>กรมการปกครอง!J547</f>
        <v>0</v>
      </c>
      <c r="E35" s="76">
        <f>กรมการปกครอง!I547</f>
        <v>0</v>
      </c>
      <c r="F35" s="76">
        <f>กรมการปกครอง!H547</f>
        <v>217951.84</v>
      </c>
      <c r="G35" s="76">
        <f t="shared" si="1"/>
        <v>217951.84</v>
      </c>
    </row>
    <row r="36" spans="1:7" x14ac:dyDescent="0.35">
      <c r="A36" s="74">
        <f t="shared" si="0"/>
        <v>29</v>
      </c>
      <c r="B36" s="74">
        <v>57</v>
      </c>
      <c r="C36" s="75" t="s">
        <v>1665</v>
      </c>
      <c r="D36" s="76">
        <f>กรมการปกครอง!J569</f>
        <v>0</v>
      </c>
      <c r="E36" s="76">
        <f>กรมการปกครอง!I569</f>
        <v>0</v>
      </c>
      <c r="F36" s="76">
        <f>กรมการปกครอง!H569</f>
        <v>22635.119999999999</v>
      </c>
      <c r="G36" s="76">
        <f t="shared" si="1"/>
        <v>22635.119999999999</v>
      </c>
    </row>
    <row r="37" spans="1:7" x14ac:dyDescent="0.35">
      <c r="A37" s="74">
        <f t="shared" si="0"/>
        <v>30</v>
      </c>
      <c r="B37" s="74">
        <v>42</v>
      </c>
      <c r="C37" s="75" t="s">
        <v>1666</v>
      </c>
      <c r="D37" s="76">
        <f>กรมการปกครอง!J578</f>
        <v>0</v>
      </c>
      <c r="E37" s="76">
        <f>กรมการปกครอง!I578</f>
        <v>132.08000000000001</v>
      </c>
      <c r="F37" s="76">
        <f>กรมการปกครอง!H578</f>
        <v>18609.759999999998</v>
      </c>
      <c r="G37" s="76">
        <f t="shared" si="1"/>
        <v>18741.84</v>
      </c>
    </row>
    <row r="38" spans="1:7" x14ac:dyDescent="0.35">
      <c r="A38" s="74">
        <f t="shared" si="0"/>
        <v>31</v>
      </c>
      <c r="B38" s="74">
        <v>69</v>
      </c>
      <c r="C38" s="75" t="s">
        <v>1667</v>
      </c>
      <c r="D38" s="76">
        <f>กรมการปกครอง!J585</f>
        <v>0</v>
      </c>
      <c r="E38" s="76">
        <f>กรมการปกครอง!I585</f>
        <v>3415.44</v>
      </c>
      <c r="F38" s="76">
        <f>กรมการปกครอง!H585</f>
        <v>18248</v>
      </c>
      <c r="G38" s="76">
        <f t="shared" si="1"/>
        <v>21663.439999999999</v>
      </c>
    </row>
    <row r="39" spans="1:7" x14ac:dyDescent="0.35">
      <c r="A39" s="74">
        <f t="shared" si="0"/>
        <v>32</v>
      </c>
      <c r="B39" s="74">
        <v>43</v>
      </c>
      <c r="C39" s="75" t="s">
        <v>1668</v>
      </c>
      <c r="D39" s="76">
        <f>กรมการปกครอง!J597</f>
        <v>0</v>
      </c>
      <c r="E39" s="76">
        <f>กรมการปกครอง!I597</f>
        <v>214</v>
      </c>
      <c r="F39" s="76">
        <f>กรมการปกครอง!H597</f>
        <v>34269.1</v>
      </c>
      <c r="G39" s="76">
        <f t="shared" si="1"/>
        <v>34483.1</v>
      </c>
    </row>
    <row r="40" spans="1:7" x14ac:dyDescent="0.35">
      <c r="A40" s="74">
        <f t="shared" si="0"/>
        <v>33</v>
      </c>
      <c r="B40" s="74">
        <v>3</v>
      </c>
      <c r="C40" s="75" t="s">
        <v>1669</v>
      </c>
      <c r="D40" s="76">
        <f>กรมการปกครอง!J641</f>
        <v>0</v>
      </c>
      <c r="E40" s="76">
        <f>กรมการปกครอง!I641</f>
        <v>64.2</v>
      </c>
      <c r="F40" s="76">
        <f>กรมการปกครอง!H641</f>
        <v>49319.8</v>
      </c>
      <c r="G40" s="76">
        <f t="shared" si="1"/>
        <v>49384</v>
      </c>
    </row>
    <row r="41" spans="1:7" x14ac:dyDescent="0.35">
      <c r="A41" s="74">
        <f t="shared" si="0"/>
        <v>34</v>
      </c>
      <c r="B41" s="74">
        <v>65</v>
      </c>
      <c r="C41" s="75" t="s">
        <v>1670</v>
      </c>
      <c r="D41" s="76">
        <f>กรมการปกครอง!J653</f>
        <v>3751.42</v>
      </c>
      <c r="E41" s="76">
        <f>กรมการปกครอง!I653</f>
        <v>0</v>
      </c>
      <c r="F41" s="76">
        <f>กรมการปกครอง!H653</f>
        <v>37446.379999999997</v>
      </c>
      <c r="G41" s="76">
        <f t="shared" si="1"/>
        <v>41197.799999999996</v>
      </c>
    </row>
    <row r="42" spans="1:7" x14ac:dyDescent="0.35">
      <c r="A42" s="74">
        <f t="shared" si="0"/>
        <v>35</v>
      </c>
      <c r="B42" s="74">
        <v>70</v>
      </c>
      <c r="C42" s="75" t="s">
        <v>1671</v>
      </c>
      <c r="D42" s="76">
        <v>0</v>
      </c>
      <c r="E42" s="76">
        <v>0</v>
      </c>
      <c r="F42" s="76">
        <v>0</v>
      </c>
      <c r="G42" s="76">
        <f t="shared" si="1"/>
        <v>0</v>
      </c>
    </row>
    <row r="43" spans="1:7" x14ac:dyDescent="0.35">
      <c r="A43" s="74">
        <f t="shared" si="0"/>
        <v>36</v>
      </c>
      <c r="B43" s="74">
        <v>10</v>
      </c>
      <c r="C43" s="75" t="s">
        <v>1672</v>
      </c>
      <c r="D43" s="76">
        <f>กรมการปกครอง!J674</f>
        <v>0</v>
      </c>
      <c r="E43" s="76">
        <f>กรมการปกครอง!I674</f>
        <v>0</v>
      </c>
      <c r="F43" s="76">
        <f>กรมการปกครอง!H674</f>
        <v>23251.579999999998</v>
      </c>
      <c r="G43" s="76">
        <f t="shared" si="1"/>
        <v>23251.579999999998</v>
      </c>
    </row>
    <row r="44" spans="1:7" x14ac:dyDescent="0.35">
      <c r="A44" s="74">
        <f t="shared" si="0"/>
        <v>37</v>
      </c>
      <c r="B44" s="74">
        <v>11</v>
      </c>
      <c r="C44" s="75" t="s">
        <v>1673</v>
      </c>
      <c r="D44" s="76">
        <f>กรมการปกครอง!J677</f>
        <v>0</v>
      </c>
      <c r="E44" s="76">
        <f>กรมการปกครอง!I677</f>
        <v>0</v>
      </c>
      <c r="F44" s="76">
        <f>กรมการปกครอง!H677</f>
        <v>406.6</v>
      </c>
      <c r="G44" s="76">
        <f t="shared" si="1"/>
        <v>406.6</v>
      </c>
    </row>
    <row r="45" spans="1:7" x14ac:dyDescent="0.35">
      <c r="A45" s="74">
        <f t="shared" si="0"/>
        <v>38</v>
      </c>
      <c r="B45" s="74">
        <v>58</v>
      </c>
      <c r="C45" s="75" t="s">
        <v>1674</v>
      </c>
      <c r="D45" s="76">
        <f>กรมการปกครอง!J686</f>
        <v>0</v>
      </c>
      <c r="E45" s="76">
        <f>กรมการปกครอง!I686</f>
        <v>0</v>
      </c>
      <c r="F45" s="76">
        <f>กรมการปกครอง!H686</f>
        <v>38626.420000000006</v>
      </c>
      <c r="G45" s="76">
        <f t="shared" si="1"/>
        <v>38626.420000000006</v>
      </c>
    </row>
    <row r="46" spans="1:7" x14ac:dyDescent="0.35">
      <c r="A46" s="74">
        <f t="shared" si="0"/>
        <v>39</v>
      </c>
      <c r="B46" s="74">
        <v>17</v>
      </c>
      <c r="C46" s="75" t="s">
        <v>1675</v>
      </c>
      <c r="D46" s="76">
        <f>กรมการปกครอง!J712</f>
        <v>0</v>
      </c>
      <c r="E46" s="76">
        <f>กรมการปกครอง!I712</f>
        <v>16375.08</v>
      </c>
      <c r="F46" s="76">
        <f>กรมการปกครอง!H712</f>
        <v>65879.33</v>
      </c>
      <c r="G46" s="76">
        <f t="shared" si="1"/>
        <v>82254.41</v>
      </c>
    </row>
    <row r="47" spans="1:7" x14ac:dyDescent="0.35">
      <c r="A47" s="74">
        <f t="shared" si="0"/>
        <v>40</v>
      </c>
      <c r="B47" s="74">
        <v>12</v>
      </c>
      <c r="C47" s="75" t="s">
        <v>1676</v>
      </c>
      <c r="D47" s="76">
        <f>กรมการปกครอง!J729</f>
        <v>0</v>
      </c>
      <c r="E47" s="76">
        <f>กรมการปกครอง!I729</f>
        <v>0</v>
      </c>
      <c r="F47" s="76">
        <f>กรมการปกครอง!H729</f>
        <v>17905.920000000002</v>
      </c>
      <c r="G47" s="76">
        <f t="shared" si="1"/>
        <v>17905.920000000002</v>
      </c>
    </row>
    <row r="48" spans="1:7" x14ac:dyDescent="0.35">
      <c r="A48" s="74">
        <f t="shared" si="0"/>
        <v>41</v>
      </c>
      <c r="B48" s="74">
        <v>66</v>
      </c>
      <c r="C48" s="75" t="s">
        <v>1677</v>
      </c>
      <c r="D48" s="76">
        <f>กรมการปกครอง!J731</f>
        <v>0</v>
      </c>
      <c r="E48" s="76">
        <f>กรมการปกครอง!I731</f>
        <v>0</v>
      </c>
      <c r="F48" s="76">
        <f>กรมการปกครอง!H731</f>
        <v>1459.48</v>
      </c>
      <c r="G48" s="76">
        <f t="shared" si="1"/>
        <v>1459.48</v>
      </c>
    </row>
    <row r="49" spans="1:7" x14ac:dyDescent="0.35">
      <c r="A49" s="74">
        <f t="shared" si="0"/>
        <v>42</v>
      </c>
      <c r="B49" s="74">
        <v>29</v>
      </c>
      <c r="C49" s="75" t="s">
        <v>1678</v>
      </c>
      <c r="D49" s="76">
        <f>กรมการปกครอง!J748</f>
        <v>1968.32</v>
      </c>
      <c r="E49" s="76">
        <f>กรมการปกครอง!I748</f>
        <v>0</v>
      </c>
      <c r="F49" s="76">
        <f>กรมการปกครอง!H748</f>
        <v>30322.76</v>
      </c>
      <c r="G49" s="76">
        <f t="shared" si="1"/>
        <v>32291.079999999998</v>
      </c>
    </row>
    <row r="50" spans="1:7" x14ac:dyDescent="0.35">
      <c r="A50" s="74">
        <f t="shared" si="0"/>
        <v>43</v>
      </c>
      <c r="B50" s="74">
        <v>30</v>
      </c>
      <c r="C50" s="75" t="s">
        <v>1679</v>
      </c>
      <c r="D50" s="76">
        <f>กรมการปกครอง!J753</f>
        <v>0</v>
      </c>
      <c r="E50" s="76">
        <f>กรมการปกครอง!I753</f>
        <v>0</v>
      </c>
      <c r="F50" s="76">
        <f>กรมการปกครอง!H753</f>
        <v>2116.4399999999996</v>
      </c>
      <c r="G50" s="76">
        <f t="shared" si="1"/>
        <v>2116.4399999999996</v>
      </c>
    </row>
    <row r="51" spans="1:7" x14ac:dyDescent="0.35">
      <c r="A51" s="74">
        <f t="shared" si="0"/>
        <v>44</v>
      </c>
      <c r="B51" s="74">
        <v>4</v>
      </c>
      <c r="C51" s="75" t="s">
        <v>1680</v>
      </c>
      <c r="D51" s="76">
        <f>กรมการปกครอง!J764</f>
        <v>0</v>
      </c>
      <c r="E51" s="76">
        <f>กรมการปกครอง!I764</f>
        <v>0</v>
      </c>
      <c r="F51" s="76">
        <f>กรมการปกครอง!H764</f>
        <v>36652.160000000003</v>
      </c>
      <c r="G51" s="76">
        <f t="shared" si="1"/>
        <v>36652.160000000003</v>
      </c>
    </row>
    <row r="52" spans="1:7" x14ac:dyDescent="0.35">
      <c r="A52" s="74">
        <f t="shared" si="0"/>
        <v>45</v>
      </c>
      <c r="B52" s="74">
        <v>71</v>
      </c>
      <c r="C52" s="75" t="s">
        <v>1681</v>
      </c>
      <c r="D52" s="76">
        <f>กรมการปกครอง!J778</f>
        <v>0</v>
      </c>
      <c r="E52" s="76">
        <f>กรมการปกครอง!I778</f>
        <v>40023.800000000003</v>
      </c>
      <c r="F52" s="76">
        <f>กรมการปกครอง!H778</f>
        <v>146068.18</v>
      </c>
      <c r="G52" s="76">
        <f>SUM(D52:F52)</f>
        <v>186091.97999999998</v>
      </c>
    </row>
    <row r="53" spans="1:7" x14ac:dyDescent="0.35">
      <c r="A53" s="74">
        <f t="shared" si="0"/>
        <v>46</v>
      </c>
      <c r="B53" s="74">
        <v>31</v>
      </c>
      <c r="C53" s="75" t="s">
        <v>1682</v>
      </c>
      <c r="D53" s="76">
        <f>กรมการปกครอง!J781</f>
        <v>0</v>
      </c>
      <c r="E53" s="76">
        <f>กรมการปกครอง!I781</f>
        <v>0</v>
      </c>
      <c r="F53" s="76">
        <f>กรมการปกครอง!H781</f>
        <v>241.82</v>
      </c>
      <c r="G53" s="76">
        <f t="shared" si="1"/>
        <v>241.82</v>
      </c>
    </row>
    <row r="54" spans="1:7" x14ac:dyDescent="0.35">
      <c r="A54" s="74">
        <f t="shared" si="0"/>
        <v>47</v>
      </c>
      <c r="B54" s="74">
        <v>32</v>
      </c>
      <c r="C54" s="75" t="s">
        <v>1683</v>
      </c>
      <c r="D54" s="76">
        <f>กรมการปกครอง!J791</f>
        <v>0</v>
      </c>
      <c r="E54" s="76">
        <f>กรมการปกครอง!I791</f>
        <v>0</v>
      </c>
      <c r="F54" s="76">
        <f>กรมการปกครอง!H791</f>
        <v>10071.64</v>
      </c>
      <c r="G54" s="76">
        <f t="shared" si="1"/>
        <v>10071.64</v>
      </c>
    </row>
    <row r="55" spans="1:7" x14ac:dyDescent="0.35">
      <c r="A55" s="74">
        <f t="shared" si="0"/>
        <v>48</v>
      </c>
      <c r="B55" s="74">
        <v>59</v>
      </c>
      <c r="C55" s="75" t="s">
        <v>1329</v>
      </c>
      <c r="D55" s="76">
        <f>กรมการปกครอง!J795</f>
        <v>0</v>
      </c>
      <c r="E55" s="76">
        <f>กรมการปกครอง!I795</f>
        <v>0</v>
      </c>
      <c r="F55" s="76">
        <f>กรมการปกครอง!H795</f>
        <v>7361.92</v>
      </c>
      <c r="G55" s="76">
        <f t="shared" si="1"/>
        <v>7361.92</v>
      </c>
    </row>
    <row r="56" spans="1:7" x14ac:dyDescent="0.35">
      <c r="A56" s="74">
        <f t="shared" si="0"/>
        <v>49</v>
      </c>
      <c r="B56" s="74">
        <v>51</v>
      </c>
      <c r="C56" s="75" t="s">
        <v>1684</v>
      </c>
      <c r="D56" s="76">
        <f>กรมการปกครอง!J809</f>
        <v>0</v>
      </c>
      <c r="E56" s="76">
        <f>กรมการปกครอง!I809</f>
        <v>0</v>
      </c>
      <c r="F56" s="76">
        <f>กรมการปกครอง!H809</f>
        <v>13783.199999999999</v>
      </c>
      <c r="G56" s="76">
        <f t="shared" si="1"/>
        <v>13783.199999999999</v>
      </c>
    </row>
    <row r="57" spans="1:7" x14ac:dyDescent="0.35">
      <c r="A57" s="74">
        <f t="shared" si="0"/>
        <v>50</v>
      </c>
      <c r="B57" s="74">
        <v>60</v>
      </c>
      <c r="C57" s="75" t="s">
        <v>1685</v>
      </c>
      <c r="D57" s="76">
        <f>กรมการปกครอง!J816</f>
        <v>0</v>
      </c>
      <c r="E57" s="76">
        <f>กรมการปกครอง!I816</f>
        <v>0</v>
      </c>
      <c r="F57" s="76">
        <f>กรมการปกครอง!H816</f>
        <v>28128.75</v>
      </c>
      <c r="G57" s="76">
        <f t="shared" si="1"/>
        <v>28128.75</v>
      </c>
    </row>
    <row r="58" spans="1:7" x14ac:dyDescent="0.35">
      <c r="A58" s="74">
        <f t="shared" si="0"/>
        <v>51</v>
      </c>
      <c r="B58" s="74">
        <v>18</v>
      </c>
      <c r="C58" s="75" t="s">
        <v>1686</v>
      </c>
      <c r="D58" s="76">
        <f>กรมการปกครอง!J826</f>
        <v>0</v>
      </c>
      <c r="E58" s="76">
        <f>กรมการปกครอง!I826</f>
        <v>0</v>
      </c>
      <c r="F58" s="76">
        <f>กรมการปกครอง!H826</f>
        <v>9170.760000000002</v>
      </c>
      <c r="G58" s="76">
        <f t="shared" si="1"/>
        <v>9170.760000000002</v>
      </c>
    </row>
    <row r="59" spans="1:7" x14ac:dyDescent="0.35">
      <c r="A59" s="74">
        <f t="shared" si="0"/>
        <v>52</v>
      </c>
      <c r="B59" s="74">
        <v>5</v>
      </c>
      <c r="C59" s="75" t="s">
        <v>1687</v>
      </c>
      <c r="D59" s="76">
        <f>กรมการปกครอง!J856</f>
        <v>0</v>
      </c>
      <c r="E59" s="76">
        <f>กรมการปกครอง!I856</f>
        <v>449.4</v>
      </c>
      <c r="F59" s="76">
        <f>กรมการปกครอง!H856</f>
        <v>23489.600000000002</v>
      </c>
      <c r="G59" s="76">
        <f t="shared" si="1"/>
        <v>23939.000000000004</v>
      </c>
    </row>
    <row r="60" spans="1:7" x14ac:dyDescent="0.35">
      <c r="A60" s="74">
        <f t="shared" si="0"/>
        <v>53</v>
      </c>
      <c r="B60" s="74">
        <v>6</v>
      </c>
      <c r="C60" s="75" t="s">
        <v>1688</v>
      </c>
      <c r="D60" s="76">
        <f>กรมการปกครอง!J874</f>
        <v>0</v>
      </c>
      <c r="E60" s="76">
        <f>กรมการปกครอง!I874</f>
        <v>0</v>
      </c>
      <c r="F60" s="76">
        <f>กรมการปกครอง!H874</f>
        <v>52745.43</v>
      </c>
      <c r="G60" s="76">
        <f>SUM(D60:F60)</f>
        <v>52745.43</v>
      </c>
    </row>
    <row r="61" spans="1:7" x14ac:dyDescent="0.35">
      <c r="A61" s="74">
        <f t="shared" si="0"/>
        <v>54</v>
      </c>
      <c r="B61" s="74">
        <v>24</v>
      </c>
      <c r="C61" s="75" t="s">
        <v>1689</v>
      </c>
      <c r="D61" s="76">
        <f>กรมการปกครอง!J904</f>
        <v>0</v>
      </c>
      <c r="E61" s="76">
        <f>กรมการปกครอง!I904</f>
        <v>14014.91</v>
      </c>
      <c r="F61" s="76">
        <f>กรมการปกครอง!H904</f>
        <v>128643.07000000002</v>
      </c>
      <c r="G61" s="76">
        <f t="shared" si="1"/>
        <v>142657.98000000001</v>
      </c>
    </row>
    <row r="62" spans="1:7" x14ac:dyDescent="0.35">
      <c r="A62" s="74">
        <f t="shared" si="0"/>
        <v>55</v>
      </c>
      <c r="B62" s="74">
        <v>33</v>
      </c>
      <c r="C62" s="75" t="s">
        <v>1690</v>
      </c>
      <c r="D62" s="76">
        <f>กรมการปกครอง!J929</f>
        <v>0</v>
      </c>
      <c r="E62" s="76">
        <f>กรมการปกครอง!I929</f>
        <v>0</v>
      </c>
      <c r="F62" s="76">
        <f>กรมการปกครอง!H929</f>
        <v>44767.429999999993</v>
      </c>
      <c r="G62" s="76">
        <f t="shared" si="1"/>
        <v>44767.429999999993</v>
      </c>
    </row>
    <row r="63" spans="1:7" x14ac:dyDescent="0.35">
      <c r="A63" s="74">
        <f t="shared" si="0"/>
        <v>56</v>
      </c>
      <c r="B63" s="74">
        <v>25</v>
      </c>
      <c r="C63" s="75" t="s">
        <v>1691</v>
      </c>
      <c r="D63" s="76">
        <f>กรมการปกครอง!J959</f>
        <v>0</v>
      </c>
      <c r="E63" s="76">
        <f>กรมการปกครอง!I959</f>
        <v>0</v>
      </c>
      <c r="F63" s="76">
        <f>กรมการปกครอง!H959</f>
        <v>55224.11</v>
      </c>
      <c r="G63" s="76">
        <f t="shared" si="1"/>
        <v>55224.11</v>
      </c>
    </row>
    <row r="64" spans="1:7" x14ac:dyDescent="0.35">
      <c r="A64" s="74">
        <f t="shared" si="0"/>
        <v>57</v>
      </c>
      <c r="B64" s="74">
        <v>72</v>
      </c>
      <c r="C64" s="75" t="s">
        <v>1692</v>
      </c>
      <c r="D64" s="76">
        <f>กรมการปกครอง!J981</f>
        <v>0</v>
      </c>
      <c r="E64" s="76">
        <f>กรมการปกครอง!I981</f>
        <v>9957.6400000000012</v>
      </c>
      <c r="F64" s="76">
        <f>กรมการปกครอง!H981</f>
        <v>136728.06000000003</v>
      </c>
      <c r="G64" s="76">
        <f t="shared" si="1"/>
        <v>146685.70000000004</v>
      </c>
    </row>
    <row r="65" spans="1:7" x14ac:dyDescent="0.35">
      <c r="A65" s="74">
        <f t="shared" si="0"/>
        <v>58</v>
      </c>
      <c r="B65" s="74">
        <v>73</v>
      </c>
      <c r="C65" s="75" t="s">
        <v>1693</v>
      </c>
      <c r="D65" s="76">
        <f>กรมการปกครอง!J997</f>
        <v>0</v>
      </c>
      <c r="E65" s="76">
        <f>กรมการปกครอง!I997</f>
        <v>0</v>
      </c>
      <c r="F65" s="76">
        <f>กรมการปกครอง!H997</f>
        <v>65396.700000000012</v>
      </c>
      <c r="G65" s="76">
        <f t="shared" si="1"/>
        <v>65396.700000000012</v>
      </c>
    </row>
    <row r="66" spans="1:7" x14ac:dyDescent="0.35">
      <c r="A66" s="74">
        <f t="shared" si="0"/>
        <v>59</v>
      </c>
      <c r="B66" s="74"/>
      <c r="C66" s="75" t="s">
        <v>1694</v>
      </c>
      <c r="D66" s="76">
        <v>0</v>
      </c>
      <c r="E66" s="76">
        <v>0</v>
      </c>
      <c r="F66" s="76">
        <v>0</v>
      </c>
      <c r="G66" s="76">
        <f>SUM(D66:F66)</f>
        <v>0</v>
      </c>
    </row>
    <row r="67" spans="1:7" x14ac:dyDescent="0.35">
      <c r="A67" s="74">
        <f t="shared" si="0"/>
        <v>60</v>
      </c>
      <c r="B67" s="74">
        <v>61</v>
      </c>
      <c r="C67" s="75" t="s">
        <v>1695</v>
      </c>
      <c r="D67" s="76">
        <f>กรมการปกครอง!J1002</f>
        <v>0</v>
      </c>
      <c r="E67" s="76">
        <f>กรมการปกครอง!I1002</f>
        <v>0</v>
      </c>
      <c r="F67" s="76">
        <f>กรมการปกครอง!H1002</f>
        <v>2929.66</v>
      </c>
      <c r="G67" s="76">
        <f t="shared" si="1"/>
        <v>2929.66</v>
      </c>
    </row>
    <row r="68" spans="1:7" x14ac:dyDescent="0.35">
      <c r="A68" s="74">
        <f t="shared" si="0"/>
        <v>61</v>
      </c>
      <c r="B68" s="74">
        <v>54</v>
      </c>
      <c r="C68" s="75" t="s">
        <v>1696</v>
      </c>
      <c r="D68" s="76">
        <v>0</v>
      </c>
      <c r="E68" s="76">
        <v>0</v>
      </c>
      <c r="F68" s="76">
        <v>0</v>
      </c>
      <c r="G68" s="76">
        <f t="shared" si="1"/>
        <v>0</v>
      </c>
    </row>
    <row r="69" spans="1:7" x14ac:dyDescent="0.35">
      <c r="A69" s="74">
        <f t="shared" si="0"/>
        <v>62</v>
      </c>
      <c r="B69" s="74">
        <v>44</v>
      </c>
      <c r="C69" s="75" t="s">
        <v>1697</v>
      </c>
      <c r="D69" s="76">
        <f>กรมการปกครอง!J1021</f>
        <v>0</v>
      </c>
      <c r="E69" s="76">
        <f>กรมการปกครอง!I1021</f>
        <v>16618.169999999998</v>
      </c>
      <c r="F69" s="76">
        <f>กรมการปกครอง!H1021</f>
        <v>62007.880000000005</v>
      </c>
      <c r="G69" s="76">
        <f t="shared" si="1"/>
        <v>78626.05</v>
      </c>
    </row>
    <row r="70" spans="1:7" x14ac:dyDescent="0.35">
      <c r="A70" s="74">
        <f t="shared" si="0"/>
        <v>63</v>
      </c>
      <c r="B70" s="74">
        <v>45</v>
      </c>
      <c r="C70" s="75" t="s">
        <v>1698</v>
      </c>
      <c r="D70" s="76">
        <f>กรมการปกครอง!J1034</f>
        <v>0</v>
      </c>
      <c r="E70" s="76">
        <f>กรมการปกครอง!I1034</f>
        <v>0</v>
      </c>
      <c r="F70" s="76">
        <f>กรมการปกครอง!H1034</f>
        <v>41912.870000000003</v>
      </c>
      <c r="G70" s="76">
        <f t="shared" si="1"/>
        <v>41912.870000000003</v>
      </c>
    </row>
    <row r="71" spans="1:7" x14ac:dyDescent="0.35">
      <c r="A71" s="74">
        <f t="shared" si="0"/>
        <v>64</v>
      </c>
      <c r="B71" s="74">
        <v>19</v>
      </c>
      <c r="C71" s="75" t="s">
        <v>1699</v>
      </c>
      <c r="D71" s="76">
        <f>กรมการปกครอง!J1036</f>
        <v>0</v>
      </c>
      <c r="E71" s="76">
        <f>กรมการปกครอง!I1036</f>
        <v>0</v>
      </c>
      <c r="F71" s="76">
        <f>กรมการปกครอง!H1036</f>
        <v>449.4</v>
      </c>
      <c r="G71" s="76">
        <f t="shared" si="1"/>
        <v>449.4</v>
      </c>
    </row>
    <row r="72" spans="1:7" x14ac:dyDescent="0.35">
      <c r="A72" s="74">
        <f t="shared" si="0"/>
        <v>65</v>
      </c>
      <c r="B72" s="74">
        <v>13</v>
      </c>
      <c r="C72" s="75" t="s">
        <v>1700</v>
      </c>
      <c r="D72" s="76">
        <f>กรมการปกครอง!J1057</f>
        <v>0</v>
      </c>
      <c r="E72" s="76">
        <f>กรมการปกครอง!I1057</f>
        <v>0</v>
      </c>
      <c r="F72" s="76">
        <f>กรมการปกครอง!H1057</f>
        <v>33015.449999999997</v>
      </c>
      <c r="G72" s="76">
        <f t="shared" si="1"/>
        <v>33015.449999999997</v>
      </c>
    </row>
    <row r="73" spans="1:7" x14ac:dyDescent="0.35">
      <c r="A73" s="74">
        <f t="shared" si="0"/>
        <v>66</v>
      </c>
      <c r="B73" s="74">
        <v>55</v>
      </c>
      <c r="C73" s="75" t="s">
        <v>1701</v>
      </c>
      <c r="D73" s="76">
        <f>กรมการปกครอง!J1076</f>
        <v>0</v>
      </c>
      <c r="E73" s="76">
        <f>กรมการปกครอง!I1076</f>
        <v>0</v>
      </c>
      <c r="F73" s="76">
        <f>กรมการปกครอง!H1076</f>
        <v>60901.14</v>
      </c>
      <c r="G73" s="76">
        <f t="shared" si="1"/>
        <v>60901.14</v>
      </c>
    </row>
    <row r="74" spans="1:7" x14ac:dyDescent="0.35">
      <c r="A74" s="74">
        <f t="shared" ref="A74:A83" si="2">A73+1</f>
        <v>67</v>
      </c>
      <c r="B74" s="74">
        <v>67</v>
      </c>
      <c r="C74" s="75" t="s">
        <v>1332</v>
      </c>
      <c r="D74" s="76">
        <f>กรมการปกครอง!J1109</f>
        <v>0</v>
      </c>
      <c r="E74" s="76">
        <f>กรมการปกครอง!I1109</f>
        <v>224.7</v>
      </c>
      <c r="F74" s="76">
        <f>กรมการปกครอง!H1109</f>
        <v>63126.319999999992</v>
      </c>
      <c r="G74" s="76">
        <f t="shared" si="1"/>
        <v>63351.01999999999</v>
      </c>
    </row>
    <row r="75" spans="1:7" x14ac:dyDescent="0.35">
      <c r="A75" s="74">
        <f t="shared" si="2"/>
        <v>68</v>
      </c>
      <c r="B75" s="74">
        <v>39</v>
      </c>
      <c r="C75" s="75" t="s">
        <v>1702</v>
      </c>
      <c r="D75" s="76">
        <f>กรมการปกครอง!J1121</f>
        <v>0</v>
      </c>
      <c r="E75" s="76">
        <f>กรมการปกครอง!I1121</f>
        <v>406.6</v>
      </c>
      <c r="F75" s="76">
        <f>กรมการปกครอง!H1121</f>
        <v>18721.370000000003</v>
      </c>
      <c r="G75" s="76">
        <f t="shared" si="1"/>
        <v>19127.97</v>
      </c>
    </row>
    <row r="76" spans="1:7" x14ac:dyDescent="0.35">
      <c r="A76" s="74">
        <f t="shared" si="2"/>
        <v>69</v>
      </c>
      <c r="B76" s="74">
        <v>26</v>
      </c>
      <c r="C76" s="75" t="s">
        <v>1703</v>
      </c>
      <c r="D76" s="76">
        <f>กรมการปกครอง!J1132</f>
        <v>0</v>
      </c>
      <c r="E76" s="76">
        <f>กรมการปกครอง!I1132</f>
        <v>15150.35</v>
      </c>
      <c r="F76" s="76">
        <f>กรมการปกครอง!H1132</f>
        <v>43891.67</v>
      </c>
      <c r="G76" s="76">
        <f t="shared" ref="G76:G83" si="3">SUM(D76:F76)</f>
        <v>59042.02</v>
      </c>
    </row>
    <row r="77" spans="1:7" x14ac:dyDescent="0.35">
      <c r="A77" s="74">
        <f t="shared" si="2"/>
        <v>70</v>
      </c>
      <c r="B77" s="74"/>
      <c r="C77" s="75" t="s">
        <v>106</v>
      </c>
      <c r="D77" s="76">
        <v>0</v>
      </c>
      <c r="E77" s="76">
        <v>0</v>
      </c>
      <c r="F77" s="76">
        <v>0</v>
      </c>
      <c r="G77" s="76">
        <f t="shared" si="3"/>
        <v>0</v>
      </c>
    </row>
    <row r="78" spans="1:7" x14ac:dyDescent="0.35">
      <c r="A78" s="74">
        <f t="shared" si="2"/>
        <v>71</v>
      </c>
      <c r="B78" s="74">
        <v>46</v>
      </c>
      <c r="C78" s="75" t="s">
        <v>1704</v>
      </c>
      <c r="D78" s="76">
        <f>กรมการปกครอง!J1141</f>
        <v>0</v>
      </c>
      <c r="E78" s="76">
        <f>กรมการปกครอง!I1141</f>
        <v>192.6</v>
      </c>
      <c r="F78" s="76">
        <f>กรมการปกครอง!H1141</f>
        <v>10864.67</v>
      </c>
      <c r="G78" s="76">
        <f t="shared" si="3"/>
        <v>11057.27</v>
      </c>
    </row>
    <row r="79" spans="1:7" x14ac:dyDescent="0.35">
      <c r="A79" s="74">
        <f t="shared" si="2"/>
        <v>72</v>
      </c>
      <c r="B79" s="74">
        <v>34</v>
      </c>
      <c r="C79" s="75" t="s">
        <v>1705</v>
      </c>
      <c r="D79" s="76">
        <f>กรมการปกครอง!J1144</f>
        <v>0</v>
      </c>
      <c r="E79" s="76">
        <f>กรมการปกครอง!I1144</f>
        <v>0</v>
      </c>
      <c r="F79" s="76">
        <f>กรมการปกครอง!H1144</f>
        <v>2262.7199999999998</v>
      </c>
      <c r="G79" s="76">
        <f t="shared" si="3"/>
        <v>2262.7199999999998</v>
      </c>
    </row>
    <row r="80" spans="1:7" x14ac:dyDescent="0.35">
      <c r="A80" s="74">
        <f t="shared" si="2"/>
        <v>73</v>
      </c>
      <c r="B80" s="74">
        <v>27</v>
      </c>
      <c r="C80" s="75" t="s">
        <v>1706</v>
      </c>
      <c r="D80" s="76">
        <f>กรมการปกครอง!J1179</f>
        <v>0</v>
      </c>
      <c r="E80" s="76">
        <f>กรมการปกครอง!I1179</f>
        <v>18521.86</v>
      </c>
      <c r="F80" s="76">
        <f>กรมการปกครอง!H1179</f>
        <v>145939.37999999998</v>
      </c>
      <c r="G80" s="76">
        <f t="shared" si="3"/>
        <v>164461.24</v>
      </c>
    </row>
    <row r="81" spans="1:7" x14ac:dyDescent="0.35">
      <c r="A81" s="74">
        <f t="shared" si="2"/>
        <v>74</v>
      </c>
      <c r="B81" s="74">
        <v>14</v>
      </c>
      <c r="C81" s="75" t="s">
        <v>1707</v>
      </c>
      <c r="D81" s="76">
        <v>0</v>
      </c>
      <c r="E81" s="76">
        <v>0</v>
      </c>
      <c r="F81" s="76">
        <v>0</v>
      </c>
      <c r="G81" s="76">
        <f t="shared" si="3"/>
        <v>0</v>
      </c>
    </row>
    <row r="82" spans="1:7" x14ac:dyDescent="0.35">
      <c r="A82" s="74">
        <f t="shared" si="2"/>
        <v>75</v>
      </c>
      <c r="B82" s="74">
        <v>20</v>
      </c>
      <c r="C82" s="75" t="s">
        <v>1708</v>
      </c>
      <c r="D82" s="76">
        <f>กรมการปกครอง!J1187</f>
        <v>0</v>
      </c>
      <c r="E82" s="76">
        <f>กรมการปกครอง!I1187</f>
        <v>0</v>
      </c>
      <c r="F82" s="76">
        <f>กรมการปกครอง!H1187</f>
        <v>10806.599999999999</v>
      </c>
      <c r="G82" s="76">
        <f t="shared" si="3"/>
        <v>10806.599999999999</v>
      </c>
    </row>
    <row r="83" spans="1:7" x14ac:dyDescent="0.35">
      <c r="A83" s="74">
        <f t="shared" si="2"/>
        <v>76</v>
      </c>
      <c r="B83" s="77">
        <v>35</v>
      </c>
      <c r="C83" s="75" t="s">
        <v>1709</v>
      </c>
      <c r="D83" s="76">
        <f>กรมการปกครอง!J1223</f>
        <v>0</v>
      </c>
      <c r="E83" s="76">
        <f>กรมการปกครอง!I1223</f>
        <v>5651.95</v>
      </c>
      <c r="F83" s="76">
        <f>กรมการปกครอง!H1223</f>
        <v>39302.85</v>
      </c>
      <c r="G83" s="76">
        <f t="shared" si="3"/>
        <v>44954.799999999996</v>
      </c>
    </row>
    <row r="84" spans="1:7" x14ac:dyDescent="0.35">
      <c r="A84" s="77"/>
      <c r="B84" s="78">
        <v>74</v>
      </c>
      <c r="C84" s="79"/>
      <c r="D84" s="80"/>
      <c r="E84" s="80"/>
      <c r="F84" s="80"/>
      <c r="G84" s="80"/>
    </row>
  </sheetData>
  <mergeCells count="8">
    <mergeCell ref="A7:C7"/>
    <mergeCell ref="A1:G1"/>
    <mergeCell ref="A2:G2"/>
    <mergeCell ref="A3:G3"/>
    <mergeCell ref="A5:A6"/>
    <mergeCell ref="C5:C6"/>
    <mergeCell ref="D5:D6"/>
    <mergeCell ref="G5:G6"/>
  </mergeCells>
  <pageMargins left="0.5" right="0.15748031496062992" top="0.45" bottom="0.5118110236220472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38"/>
  <sheetViews>
    <sheetView tabSelected="1" topLeftCell="E1" zoomScaleNormal="100" workbookViewId="0">
      <pane ySplit="5" topLeftCell="A1221" activePane="bottomLeft" state="frozen"/>
      <selection pane="bottomLeft" activeCell="I1231" sqref="I1231"/>
    </sheetView>
  </sheetViews>
  <sheetFormatPr defaultRowHeight="15" x14ac:dyDescent="0.25"/>
  <cols>
    <col min="1" max="1" width="4.875" style="45" customWidth="1"/>
    <col min="2" max="2" width="12.5" style="29" customWidth="1"/>
    <col min="3" max="3" width="13.75" style="29" customWidth="1"/>
    <col min="4" max="4" width="11.375" style="1" hidden="1" customWidth="1"/>
    <col min="5" max="5" width="10.25" style="15" customWidth="1"/>
    <col min="6" max="6" width="28.375" style="29" customWidth="1"/>
    <col min="7" max="7" width="12.625" style="1" bestFit="1" customWidth="1"/>
    <col min="8" max="8" width="11.5" style="1" customWidth="1"/>
    <col min="9" max="9" width="10.125" style="1" bestFit="1" customWidth="1"/>
    <col min="10" max="10" width="10.25" style="1" customWidth="1"/>
    <col min="11" max="12" width="11.5" style="1" bestFit="1" customWidth="1"/>
    <col min="13" max="13" width="11" style="1" bestFit="1" customWidth="1"/>
    <col min="14" max="14" width="10.125" style="1" bestFit="1" customWidth="1"/>
    <col min="15" max="15" width="10" style="1" bestFit="1" customWidth="1"/>
    <col min="16" max="16" width="10.25" style="1" bestFit="1" customWidth="1"/>
    <col min="17" max="17" width="9.625" style="1" customWidth="1"/>
    <col min="18" max="19" width="8.875" style="1" customWidth="1"/>
    <col min="20" max="20" width="10.25" style="1" bestFit="1" customWidth="1"/>
    <col min="21" max="21" width="9.25" style="1" bestFit="1" customWidth="1"/>
    <col min="22" max="16384" width="9" style="1"/>
  </cols>
  <sheetData>
    <row r="1" spans="1:21" ht="23.25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3.25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3.25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1" x14ac:dyDescent="0.35">
      <c r="A4" s="18" t="s">
        <v>1630</v>
      </c>
      <c r="B4" s="25" t="s">
        <v>3</v>
      </c>
      <c r="C4" s="25" t="s">
        <v>1336</v>
      </c>
      <c r="D4" s="18" t="s">
        <v>4</v>
      </c>
      <c r="E4" s="18" t="s">
        <v>5</v>
      </c>
      <c r="F4" s="25" t="s">
        <v>6</v>
      </c>
      <c r="G4" s="2" t="s">
        <v>7</v>
      </c>
      <c r="H4" s="2" t="s">
        <v>8</v>
      </c>
      <c r="I4" s="2" t="s">
        <v>9</v>
      </c>
      <c r="J4" s="103" t="s">
        <v>10</v>
      </c>
      <c r="K4" s="20" t="s">
        <v>8</v>
      </c>
      <c r="L4" s="20"/>
      <c r="M4" s="21"/>
      <c r="N4" s="22" t="s">
        <v>9</v>
      </c>
      <c r="O4" s="22"/>
      <c r="P4" s="22"/>
      <c r="Q4" s="22"/>
      <c r="R4" s="22" t="s">
        <v>10</v>
      </c>
      <c r="S4" s="22"/>
      <c r="T4" s="22"/>
      <c r="U4" s="22"/>
    </row>
    <row r="5" spans="1:21" ht="21" customHeight="1" x14ac:dyDescent="0.2">
      <c r="A5" s="19"/>
      <c r="B5" s="26"/>
      <c r="C5" s="26"/>
      <c r="D5" s="19"/>
      <c r="E5" s="19"/>
      <c r="F5" s="26"/>
      <c r="G5" s="3" t="s">
        <v>11</v>
      </c>
      <c r="H5" s="4" t="s">
        <v>12</v>
      </c>
      <c r="I5" s="4" t="s">
        <v>13</v>
      </c>
      <c r="J5" s="104" t="s">
        <v>14</v>
      </c>
      <c r="K5" s="96" t="s">
        <v>15</v>
      </c>
      <c r="L5" s="5" t="s">
        <v>16</v>
      </c>
      <c r="M5" s="5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</row>
    <row r="6" spans="1:21" s="10" customFormat="1" ht="22.5" customHeight="1" x14ac:dyDescent="0.5">
      <c r="A6" s="42">
        <v>1</v>
      </c>
      <c r="B6" s="27" t="s">
        <v>297</v>
      </c>
      <c r="C6" s="27" t="s">
        <v>1338</v>
      </c>
      <c r="D6" s="7" t="s">
        <v>297</v>
      </c>
      <c r="E6" s="13">
        <v>12170352362</v>
      </c>
      <c r="F6" s="30" t="s">
        <v>863</v>
      </c>
      <c r="G6" s="8">
        <f>SUM(H6:J6)</f>
        <v>767.73</v>
      </c>
      <c r="H6" s="8">
        <f>SUM(K6:M6)</f>
        <v>767.73</v>
      </c>
      <c r="I6" s="8">
        <f>SUM(N6:Q6)</f>
        <v>0</v>
      </c>
      <c r="J6" s="105">
        <f>SUM(R6:U6)</f>
        <v>0</v>
      </c>
      <c r="K6" s="97">
        <v>767.73</v>
      </c>
      <c r="L6" s="8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s="10" customFormat="1" ht="22.5" customHeight="1" x14ac:dyDescent="0.5">
      <c r="A7" s="43">
        <f>A6+1</f>
        <v>2</v>
      </c>
      <c r="B7" s="27" t="s">
        <v>297</v>
      </c>
      <c r="C7" s="27" t="s">
        <v>1338</v>
      </c>
      <c r="D7" s="7" t="s">
        <v>297</v>
      </c>
      <c r="E7" s="13">
        <v>12170577590</v>
      </c>
      <c r="F7" s="30" t="s">
        <v>1204</v>
      </c>
      <c r="G7" s="8">
        <f>SUM(H7:J7)</f>
        <v>192.6</v>
      </c>
      <c r="H7" s="8">
        <f>SUM(K7:M7)</f>
        <v>192.6</v>
      </c>
      <c r="I7" s="8">
        <f>SUM(N7:Q7)</f>
        <v>0</v>
      </c>
      <c r="J7" s="105">
        <f>SUM(R7:U7)</f>
        <v>0</v>
      </c>
      <c r="K7" s="97">
        <v>192.6</v>
      </c>
      <c r="L7" s="8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s="10" customFormat="1" ht="22.5" customHeight="1" x14ac:dyDescent="0.5">
      <c r="A8" s="43">
        <f t="shared" ref="A8:A74" si="0">A7+1</f>
        <v>3</v>
      </c>
      <c r="B8" s="27" t="s">
        <v>297</v>
      </c>
      <c r="C8" s="27" t="s">
        <v>289</v>
      </c>
      <c r="D8" s="7" t="s">
        <v>289</v>
      </c>
      <c r="E8" s="13">
        <v>12510029933</v>
      </c>
      <c r="F8" s="30" t="s">
        <v>485</v>
      </c>
      <c r="G8" s="8">
        <f>SUM(H8:J8)</f>
        <v>3360.2200000000003</v>
      </c>
      <c r="H8" s="8">
        <f>SUM(K8:M8)</f>
        <v>3360.2200000000003</v>
      </c>
      <c r="I8" s="8">
        <f>SUM(N8:Q8)</f>
        <v>0</v>
      </c>
      <c r="J8" s="105">
        <f>SUM(R8:U8)</f>
        <v>0</v>
      </c>
      <c r="K8" s="97">
        <v>1980.78</v>
      </c>
      <c r="L8" s="8">
        <v>1379.44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s="10" customFormat="1" ht="22.5" customHeight="1" x14ac:dyDescent="0.5">
      <c r="A9" s="43">
        <f t="shared" si="0"/>
        <v>4</v>
      </c>
      <c r="B9" s="27" t="s">
        <v>297</v>
      </c>
      <c r="C9" s="27" t="s">
        <v>289</v>
      </c>
      <c r="D9" s="7" t="s">
        <v>289</v>
      </c>
      <c r="E9" s="13">
        <v>12510037686</v>
      </c>
      <c r="F9" s="30" t="s">
        <v>485</v>
      </c>
      <c r="G9" s="8">
        <f>SUM(H9:J9)</f>
        <v>1101.03</v>
      </c>
      <c r="H9" s="8">
        <f>SUM(K9:M9)</f>
        <v>1101.03</v>
      </c>
      <c r="I9" s="8">
        <f>SUM(N9:Q9)</f>
        <v>0</v>
      </c>
      <c r="J9" s="105">
        <f>SUM(R9:U9)</f>
        <v>0</v>
      </c>
      <c r="K9" s="97">
        <v>535</v>
      </c>
      <c r="L9" s="8">
        <v>566.03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s="10" customFormat="1" ht="22.5" customHeight="1" x14ac:dyDescent="0.5">
      <c r="A10" s="43">
        <f t="shared" si="0"/>
        <v>5</v>
      </c>
      <c r="B10" s="27" t="s">
        <v>297</v>
      </c>
      <c r="C10" s="27" t="s">
        <v>1340</v>
      </c>
      <c r="D10" s="7" t="s">
        <v>297</v>
      </c>
      <c r="E10" s="13">
        <v>12170309120</v>
      </c>
      <c r="F10" s="30" t="s">
        <v>298</v>
      </c>
      <c r="G10" s="8">
        <f>SUM(H10:J10)</f>
        <v>7014.6</v>
      </c>
      <c r="H10" s="8">
        <f>SUM(K10:M10)</f>
        <v>7014.6</v>
      </c>
      <c r="I10" s="8">
        <f>SUM(N10:Q10)</f>
        <v>0</v>
      </c>
      <c r="J10" s="105">
        <f>SUM(R10:U10)</f>
        <v>0</v>
      </c>
      <c r="K10" s="97">
        <v>7014.6</v>
      </c>
      <c r="L10" s="8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s="10" customFormat="1" ht="22.5" customHeight="1" x14ac:dyDescent="0.5">
      <c r="A11" s="43">
        <f t="shared" si="0"/>
        <v>6</v>
      </c>
      <c r="B11" s="27" t="s">
        <v>297</v>
      </c>
      <c r="C11" s="27" t="s">
        <v>1342</v>
      </c>
      <c r="D11" s="7" t="s">
        <v>840</v>
      </c>
      <c r="E11" s="13">
        <v>12180009715</v>
      </c>
      <c r="F11" s="30" t="s">
        <v>1056</v>
      </c>
      <c r="G11" s="8">
        <f>SUM(H11:J11)</f>
        <v>325.27999999999997</v>
      </c>
      <c r="H11" s="8">
        <f>SUM(K11:M11)</f>
        <v>325.27999999999997</v>
      </c>
      <c r="I11" s="8">
        <f>SUM(N11:Q11)</f>
        <v>0</v>
      </c>
      <c r="J11" s="105">
        <f>SUM(R11:U11)</f>
        <v>0</v>
      </c>
      <c r="K11" s="97">
        <v>325.27999999999997</v>
      </c>
      <c r="L11" s="8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s="10" customFormat="1" ht="22.5" customHeight="1" x14ac:dyDescent="0.5">
      <c r="A12" s="43">
        <f t="shared" si="0"/>
        <v>7</v>
      </c>
      <c r="B12" s="27" t="s">
        <v>297</v>
      </c>
      <c r="C12" s="27" t="s">
        <v>1342</v>
      </c>
      <c r="D12" s="7" t="s">
        <v>840</v>
      </c>
      <c r="E12" s="13">
        <v>12180013525</v>
      </c>
      <c r="F12" s="30" t="s">
        <v>883</v>
      </c>
      <c r="G12" s="8">
        <f>SUM(H12:J12)</f>
        <v>711.02</v>
      </c>
      <c r="H12" s="8">
        <f>SUM(K12:M12)</f>
        <v>711.02</v>
      </c>
      <c r="I12" s="8">
        <f>SUM(N12:Q12)</f>
        <v>0</v>
      </c>
      <c r="J12" s="105">
        <f>SUM(R12:U12)</f>
        <v>0</v>
      </c>
      <c r="K12" s="97">
        <v>711.02</v>
      </c>
      <c r="L12" s="8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s="10" customFormat="1" ht="22.5" customHeight="1" x14ac:dyDescent="0.5">
      <c r="A13" s="43">
        <f t="shared" si="0"/>
        <v>8</v>
      </c>
      <c r="B13" s="27" t="s">
        <v>297</v>
      </c>
      <c r="C13" s="27" t="s">
        <v>1342</v>
      </c>
      <c r="D13" s="7" t="s">
        <v>840</v>
      </c>
      <c r="E13" s="13">
        <v>12180023308</v>
      </c>
      <c r="F13" s="30" t="s">
        <v>1205</v>
      </c>
      <c r="G13" s="8">
        <f>SUM(H13:J13)</f>
        <v>192.6</v>
      </c>
      <c r="H13" s="8">
        <f>SUM(K13:M13)</f>
        <v>192.6</v>
      </c>
      <c r="I13" s="8">
        <f>SUM(N13:Q13)</f>
        <v>0</v>
      </c>
      <c r="J13" s="105">
        <f>SUM(R13:U13)</f>
        <v>0</v>
      </c>
      <c r="K13" s="97">
        <v>192.6</v>
      </c>
      <c r="L13" s="8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1:21" s="10" customFormat="1" ht="22.5" customHeight="1" x14ac:dyDescent="0.5">
      <c r="A14" s="43">
        <f t="shared" si="0"/>
        <v>9</v>
      </c>
      <c r="B14" s="27" t="s">
        <v>297</v>
      </c>
      <c r="C14" s="27" t="s">
        <v>1337</v>
      </c>
      <c r="D14" s="7" t="s">
        <v>297</v>
      </c>
      <c r="E14" s="13">
        <v>12170308880</v>
      </c>
      <c r="F14" s="30" t="s">
        <v>449</v>
      </c>
      <c r="G14" s="8">
        <f>SUM(H14:J14)</f>
        <v>3756.61</v>
      </c>
      <c r="H14" s="8">
        <f>SUM(K14:M14)</f>
        <v>3756.61</v>
      </c>
      <c r="I14" s="8">
        <f>SUM(N14:Q14)</f>
        <v>0</v>
      </c>
      <c r="J14" s="105">
        <f>SUM(R14:U14)</f>
        <v>0</v>
      </c>
      <c r="K14" s="97">
        <v>1936.22</v>
      </c>
      <c r="L14" s="8">
        <v>1820.39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 s="10" customFormat="1" ht="22.5" customHeight="1" x14ac:dyDescent="0.5">
      <c r="A15" s="43">
        <f t="shared" si="0"/>
        <v>10</v>
      </c>
      <c r="B15" s="27" t="s">
        <v>297</v>
      </c>
      <c r="C15" s="27" t="s">
        <v>1341</v>
      </c>
      <c r="D15" s="7" t="s">
        <v>289</v>
      </c>
      <c r="E15" s="13">
        <v>12510002185</v>
      </c>
      <c r="F15" s="30" t="s">
        <v>357</v>
      </c>
      <c r="G15" s="8">
        <f>SUM(H15:J15)</f>
        <v>5285.27</v>
      </c>
      <c r="H15" s="8">
        <f>SUM(K15:M15)</f>
        <v>5285.27</v>
      </c>
      <c r="I15" s="8">
        <f>SUM(N15:Q15)</f>
        <v>0</v>
      </c>
      <c r="J15" s="105">
        <f>SUM(R15:U15)</f>
        <v>0</v>
      </c>
      <c r="K15" s="97">
        <v>3964.46</v>
      </c>
      <c r="L15" s="8">
        <v>1320.81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s="10" customFormat="1" ht="22.5" customHeight="1" x14ac:dyDescent="0.5">
      <c r="A16" s="43">
        <f t="shared" si="0"/>
        <v>11</v>
      </c>
      <c r="B16" s="27" t="s">
        <v>297</v>
      </c>
      <c r="C16" s="27" t="s">
        <v>1341</v>
      </c>
      <c r="D16" s="7" t="s">
        <v>289</v>
      </c>
      <c r="E16" s="13">
        <v>12510020899</v>
      </c>
      <c r="F16" s="30" t="s">
        <v>776</v>
      </c>
      <c r="G16" s="8">
        <f>SUM(H16:J16)</f>
        <v>1180.21</v>
      </c>
      <c r="H16" s="8">
        <f>SUM(K16:M16)</f>
        <v>1180.21</v>
      </c>
      <c r="I16" s="8">
        <f>SUM(N16:Q16)</f>
        <v>0</v>
      </c>
      <c r="J16" s="105">
        <f>SUM(R16:U16)</f>
        <v>0</v>
      </c>
      <c r="K16" s="97">
        <v>513.6</v>
      </c>
      <c r="L16" s="8">
        <v>666.61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</row>
    <row r="17" spans="1:21" s="10" customFormat="1" ht="22.5" customHeight="1" x14ac:dyDescent="0.5">
      <c r="A17" s="43">
        <f t="shared" si="0"/>
        <v>12</v>
      </c>
      <c r="B17" s="27" t="s">
        <v>297</v>
      </c>
      <c r="C17" s="27" t="s">
        <v>1341</v>
      </c>
      <c r="D17" s="7" t="s">
        <v>289</v>
      </c>
      <c r="E17" s="13">
        <v>12510041629</v>
      </c>
      <c r="F17" s="30" t="s">
        <v>290</v>
      </c>
      <c r="G17" s="8">
        <f>SUM(H17:J17)</f>
        <v>7712.29</v>
      </c>
      <c r="H17" s="8">
        <f>SUM(K17:M17)</f>
        <v>7712.29</v>
      </c>
      <c r="I17" s="8">
        <f>SUM(N17:Q17)</f>
        <v>0</v>
      </c>
      <c r="J17" s="105">
        <f>SUM(R17:U17)</f>
        <v>0</v>
      </c>
      <c r="K17" s="97">
        <v>7712.29</v>
      </c>
      <c r="L17" s="8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s="10" customFormat="1" ht="22.5" customHeight="1" x14ac:dyDescent="0.5">
      <c r="A18" s="43">
        <f t="shared" si="0"/>
        <v>13</v>
      </c>
      <c r="B18" s="27" t="s">
        <v>297</v>
      </c>
      <c r="C18" s="27" t="s">
        <v>1339</v>
      </c>
      <c r="D18" s="7" t="s">
        <v>297</v>
      </c>
      <c r="E18" s="13">
        <v>12170358522</v>
      </c>
      <c r="F18" s="30" t="s">
        <v>728</v>
      </c>
      <c r="G18" s="8">
        <f>SUM(H18:J18)</f>
        <v>1494.26</v>
      </c>
      <c r="H18" s="8">
        <f>SUM(K18:M18)</f>
        <v>1494.26</v>
      </c>
      <c r="I18" s="8">
        <f>SUM(N18:Q18)</f>
        <v>0</v>
      </c>
      <c r="J18" s="105">
        <f>SUM(R18:U18)</f>
        <v>0</v>
      </c>
      <c r="K18" s="97">
        <v>666.61</v>
      </c>
      <c r="L18" s="8">
        <v>827.65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s="10" customFormat="1" ht="22.5" customHeight="1" x14ac:dyDescent="0.5">
      <c r="A19" s="43">
        <f t="shared" si="0"/>
        <v>14</v>
      </c>
      <c r="B19" s="27" t="s">
        <v>297</v>
      </c>
      <c r="C19" s="27" t="s">
        <v>1339</v>
      </c>
      <c r="D19" s="7" t="s">
        <v>297</v>
      </c>
      <c r="E19" s="13">
        <v>12170358540</v>
      </c>
      <c r="F19" s="30" t="s">
        <v>699</v>
      </c>
      <c r="G19" s="8">
        <f>SUM(H19:J19)</f>
        <v>1638.81</v>
      </c>
      <c r="H19" s="8">
        <f>SUM(K19:M19)</f>
        <v>1638.81</v>
      </c>
      <c r="I19" s="8">
        <f>SUM(N19:Q19)</f>
        <v>0</v>
      </c>
      <c r="J19" s="105">
        <f>SUM(R19:U19)</f>
        <v>0</v>
      </c>
      <c r="K19" s="97">
        <v>502.9</v>
      </c>
      <c r="L19" s="8">
        <v>1135.9100000000001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s="10" customFormat="1" ht="22.5" customHeight="1" x14ac:dyDescent="0.5">
      <c r="A20" s="43">
        <f t="shared" si="0"/>
        <v>15</v>
      </c>
      <c r="B20" s="27" t="s">
        <v>297</v>
      </c>
      <c r="C20" s="27" t="s">
        <v>840</v>
      </c>
      <c r="D20" s="7" t="s">
        <v>840</v>
      </c>
      <c r="E20" s="13">
        <v>12180000121</v>
      </c>
      <c r="F20" s="30" t="s">
        <v>1128</v>
      </c>
      <c r="G20" s="8">
        <f>SUM(H20:J20)</f>
        <v>214</v>
      </c>
      <c r="H20" s="8">
        <f>SUM(K20:M20)</f>
        <v>214</v>
      </c>
      <c r="I20" s="8">
        <f>SUM(N20:Q20)</f>
        <v>0</v>
      </c>
      <c r="J20" s="105">
        <f>SUM(R20:U20)</f>
        <v>0</v>
      </c>
      <c r="K20" s="97">
        <v>214</v>
      </c>
      <c r="L20" s="8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s="10" customFormat="1" ht="22.5" customHeight="1" x14ac:dyDescent="0.5">
      <c r="A21" s="43">
        <f t="shared" si="0"/>
        <v>16</v>
      </c>
      <c r="B21" s="27" t="s">
        <v>297</v>
      </c>
      <c r="C21" s="27" t="s">
        <v>840</v>
      </c>
      <c r="D21" s="7" t="s">
        <v>840</v>
      </c>
      <c r="E21" s="13">
        <v>12180010959</v>
      </c>
      <c r="F21" s="30" t="s">
        <v>935</v>
      </c>
      <c r="G21" s="8">
        <f>SUM(H21:J21)</f>
        <v>535</v>
      </c>
      <c r="H21" s="8">
        <f>SUM(K21:M21)</f>
        <v>535</v>
      </c>
      <c r="I21" s="8">
        <f>SUM(N21:Q21)</f>
        <v>0</v>
      </c>
      <c r="J21" s="105">
        <f>SUM(R21:U21)</f>
        <v>0</v>
      </c>
      <c r="K21" s="97">
        <v>535</v>
      </c>
      <c r="L21" s="8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s="10" customFormat="1" ht="22.5" customHeight="1" x14ac:dyDescent="0.5">
      <c r="A22" s="43">
        <f t="shared" si="0"/>
        <v>17</v>
      </c>
      <c r="B22" s="27" t="s">
        <v>297</v>
      </c>
      <c r="C22" s="27" t="s">
        <v>840</v>
      </c>
      <c r="D22" s="7" t="s">
        <v>840</v>
      </c>
      <c r="E22" s="13">
        <v>12180012016</v>
      </c>
      <c r="F22" s="30" t="s">
        <v>841</v>
      </c>
      <c r="G22" s="37">
        <f>SUM(H22:J22)</f>
        <v>836.74</v>
      </c>
      <c r="H22" s="37">
        <f>SUM(K22:M22)</f>
        <v>836.74</v>
      </c>
      <c r="I22" s="37">
        <f>SUM(N22:Q22)</f>
        <v>0</v>
      </c>
      <c r="J22" s="106">
        <f>SUM(R22:U22)</f>
        <v>0</v>
      </c>
      <c r="K22" s="98">
        <v>836.74</v>
      </c>
      <c r="L22" s="37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</row>
    <row r="23" spans="1:21" s="36" customFormat="1" ht="22.5" customHeight="1" thickBot="1" x14ac:dyDescent="0.5">
      <c r="A23" s="43"/>
      <c r="B23" s="32"/>
      <c r="C23" s="32"/>
      <c r="D23" s="33"/>
      <c r="E23" s="34"/>
      <c r="F23" s="35" t="s">
        <v>1631</v>
      </c>
      <c r="G23" s="41">
        <f>SUM(G6:G22)</f>
        <v>36318.269999999997</v>
      </c>
      <c r="H23" s="41">
        <f t="shared" ref="H23:J23" si="1">SUM(H6:H22)</f>
        <v>36318.269999999997</v>
      </c>
      <c r="I23" s="41">
        <f t="shared" si="1"/>
        <v>0</v>
      </c>
      <c r="J23" s="107">
        <f t="shared" si="1"/>
        <v>0</v>
      </c>
      <c r="K23" s="99">
        <f>SUM(K6:K22)</f>
        <v>28601.430000000004</v>
      </c>
      <c r="L23" s="41">
        <f t="shared" ref="L23:U23" si="2">SUM(L6:L22)</f>
        <v>7716.8399999999992</v>
      </c>
      <c r="M23" s="41">
        <f t="shared" si="2"/>
        <v>0</v>
      </c>
      <c r="N23" s="41">
        <f t="shared" si="2"/>
        <v>0</v>
      </c>
      <c r="O23" s="41">
        <f t="shared" si="2"/>
        <v>0</v>
      </c>
      <c r="P23" s="41">
        <f t="shared" si="2"/>
        <v>0</v>
      </c>
      <c r="Q23" s="41">
        <f t="shared" si="2"/>
        <v>0</v>
      </c>
      <c r="R23" s="41">
        <f t="shared" si="2"/>
        <v>0</v>
      </c>
      <c r="S23" s="41">
        <f t="shared" si="2"/>
        <v>0</v>
      </c>
      <c r="T23" s="41">
        <f t="shared" si="2"/>
        <v>0</v>
      </c>
      <c r="U23" s="41">
        <f t="shared" si="2"/>
        <v>0</v>
      </c>
    </row>
    <row r="24" spans="1:21" s="10" customFormat="1" ht="22.5" customHeight="1" thickTop="1" x14ac:dyDescent="0.5">
      <c r="A24" s="43">
        <f t="shared" si="0"/>
        <v>1</v>
      </c>
      <c r="B24" s="27" t="s">
        <v>542</v>
      </c>
      <c r="C24" s="27" t="s">
        <v>1344</v>
      </c>
      <c r="D24" s="7" t="s">
        <v>387</v>
      </c>
      <c r="E24" s="13">
        <v>11960081690</v>
      </c>
      <c r="F24" s="30" t="s">
        <v>388</v>
      </c>
      <c r="G24" s="39">
        <f>SUM(H24:J24)</f>
        <v>4650.33</v>
      </c>
      <c r="H24" s="39">
        <f>SUM(K24:M24)</f>
        <v>4650.33</v>
      </c>
      <c r="I24" s="39">
        <f>SUM(N24:Q24)</f>
        <v>0</v>
      </c>
      <c r="J24" s="108">
        <f>SUM(R24:U24)</f>
        <v>0</v>
      </c>
      <c r="K24" s="100">
        <v>4650.33</v>
      </c>
      <c r="L24" s="39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</row>
    <row r="25" spans="1:21" s="10" customFormat="1" ht="22.5" customHeight="1" x14ac:dyDescent="0.5">
      <c r="A25" s="43">
        <f t="shared" si="0"/>
        <v>2</v>
      </c>
      <c r="B25" s="27" t="s">
        <v>542</v>
      </c>
      <c r="C25" s="27" t="s">
        <v>1344</v>
      </c>
      <c r="D25" s="7" t="s">
        <v>387</v>
      </c>
      <c r="E25" s="13">
        <v>11960089047</v>
      </c>
      <c r="F25" s="30" t="s">
        <v>1122</v>
      </c>
      <c r="G25" s="8">
        <f>SUM(H25:J25)</f>
        <v>214</v>
      </c>
      <c r="H25" s="8">
        <f>SUM(K25:M25)</f>
        <v>214</v>
      </c>
      <c r="I25" s="8">
        <f>SUM(N25:Q25)</f>
        <v>0</v>
      </c>
      <c r="J25" s="105">
        <f>SUM(R25:U25)</f>
        <v>0</v>
      </c>
      <c r="K25" s="97">
        <v>214</v>
      </c>
      <c r="L25" s="8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s="10" customFormat="1" ht="22.5" customHeight="1" x14ac:dyDescent="0.5">
      <c r="A26" s="43">
        <f t="shared" si="0"/>
        <v>3</v>
      </c>
      <c r="B26" s="27" t="s">
        <v>542</v>
      </c>
      <c r="C26" s="27" t="s">
        <v>1346</v>
      </c>
      <c r="D26" s="7" t="s">
        <v>372</v>
      </c>
      <c r="E26" s="13">
        <v>11940025120</v>
      </c>
      <c r="F26" s="30" t="s">
        <v>373</v>
      </c>
      <c r="G26" s="8">
        <f>SUM(H26:J26)</f>
        <v>5023.6499999999996</v>
      </c>
      <c r="H26" s="8">
        <f>SUM(K26:M26)</f>
        <v>5023.6499999999996</v>
      </c>
      <c r="I26" s="8">
        <f>SUM(N26:Q26)</f>
        <v>0</v>
      </c>
      <c r="J26" s="105">
        <f>SUM(R26:U26)</f>
        <v>0</v>
      </c>
      <c r="K26" s="97">
        <v>5023.6499999999996</v>
      </c>
      <c r="L26" s="8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</row>
    <row r="27" spans="1:21" s="10" customFormat="1" ht="22.5" customHeight="1" x14ac:dyDescent="0.5">
      <c r="A27" s="43">
        <f t="shared" si="0"/>
        <v>4</v>
      </c>
      <c r="B27" s="27" t="s">
        <v>542</v>
      </c>
      <c r="C27" s="27" t="s">
        <v>1340</v>
      </c>
      <c r="D27" s="7" t="s">
        <v>542</v>
      </c>
      <c r="E27" s="13">
        <v>11930236883</v>
      </c>
      <c r="F27" s="30" t="s">
        <v>919</v>
      </c>
      <c r="G27" s="8">
        <f>SUM(H27:J27)</f>
        <v>577.79999999999995</v>
      </c>
      <c r="H27" s="8">
        <f>SUM(K27:M27)</f>
        <v>577.79999999999995</v>
      </c>
      <c r="I27" s="8">
        <f>SUM(N27:Q27)</f>
        <v>0</v>
      </c>
      <c r="J27" s="105">
        <f>SUM(R27:U27)</f>
        <v>0</v>
      </c>
      <c r="K27" s="97">
        <v>192.6</v>
      </c>
      <c r="L27" s="8">
        <v>192.6</v>
      </c>
      <c r="M27" s="9">
        <v>192.6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s="10" customFormat="1" ht="22.5" customHeight="1" x14ac:dyDescent="0.5">
      <c r="A28" s="43">
        <f t="shared" si="0"/>
        <v>5</v>
      </c>
      <c r="B28" s="27" t="s">
        <v>542</v>
      </c>
      <c r="C28" s="27" t="s">
        <v>1340</v>
      </c>
      <c r="D28" s="7" t="s">
        <v>542</v>
      </c>
      <c r="E28" s="13">
        <v>11930307858</v>
      </c>
      <c r="F28" s="30" t="s">
        <v>1233</v>
      </c>
      <c r="G28" s="8">
        <f>SUM(H28:J28)</f>
        <v>130.33000000000001</v>
      </c>
      <c r="H28" s="8">
        <f>SUM(K28:M28)</f>
        <v>130.33000000000001</v>
      </c>
      <c r="I28" s="8">
        <f>SUM(N28:Q28)</f>
        <v>0</v>
      </c>
      <c r="J28" s="105">
        <f>SUM(R28:U28)</f>
        <v>0</v>
      </c>
      <c r="K28" s="97">
        <v>130.33000000000001</v>
      </c>
      <c r="L28" s="8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</row>
    <row r="29" spans="1:21" s="10" customFormat="1" ht="22.5" customHeight="1" x14ac:dyDescent="0.5">
      <c r="A29" s="43">
        <f t="shared" si="0"/>
        <v>6</v>
      </c>
      <c r="B29" s="27" t="s">
        <v>542</v>
      </c>
      <c r="C29" s="27" t="s">
        <v>1340</v>
      </c>
      <c r="D29" s="7" t="s">
        <v>387</v>
      </c>
      <c r="E29" s="13">
        <v>11960055390</v>
      </c>
      <c r="F29" s="30" t="s">
        <v>920</v>
      </c>
      <c r="G29" s="8">
        <f>SUM(H29:J29)</f>
        <v>577.79999999999995</v>
      </c>
      <c r="H29" s="8">
        <f>SUM(K29:M29)</f>
        <v>577.79999999999995</v>
      </c>
      <c r="I29" s="8">
        <f>SUM(N29:Q29)</f>
        <v>0</v>
      </c>
      <c r="J29" s="105">
        <f>SUM(R29:U29)</f>
        <v>0</v>
      </c>
      <c r="K29" s="97">
        <v>192.6</v>
      </c>
      <c r="L29" s="8">
        <v>192.6</v>
      </c>
      <c r="M29" s="9">
        <v>192.6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s="10" customFormat="1" ht="22.5" customHeight="1" x14ac:dyDescent="0.5">
      <c r="A30" s="43">
        <f t="shared" si="0"/>
        <v>7</v>
      </c>
      <c r="B30" s="27" t="s">
        <v>542</v>
      </c>
      <c r="C30" s="27" t="s">
        <v>1340</v>
      </c>
      <c r="D30" s="7" t="s">
        <v>387</v>
      </c>
      <c r="E30" s="13">
        <v>11960082033</v>
      </c>
      <c r="F30" s="30" t="s">
        <v>808</v>
      </c>
      <c r="G30" s="8">
        <f>SUM(H30:J30)</f>
        <v>1036.83</v>
      </c>
      <c r="H30" s="8">
        <f>SUM(K30:M30)</f>
        <v>1036.83</v>
      </c>
      <c r="I30" s="8">
        <f>SUM(N30:Q30)</f>
        <v>0</v>
      </c>
      <c r="J30" s="105">
        <f>SUM(R30:U30)</f>
        <v>0</v>
      </c>
      <c r="K30" s="97">
        <v>345.61</v>
      </c>
      <c r="L30" s="8">
        <v>304.95</v>
      </c>
      <c r="M30" s="9">
        <v>386.27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</row>
    <row r="31" spans="1:21" s="10" customFormat="1" ht="22.5" customHeight="1" x14ac:dyDescent="0.5">
      <c r="A31" s="43">
        <f t="shared" si="0"/>
        <v>8</v>
      </c>
      <c r="B31" s="27" t="s">
        <v>542</v>
      </c>
      <c r="C31" s="27" t="s">
        <v>635</v>
      </c>
      <c r="D31" s="7" t="s">
        <v>635</v>
      </c>
      <c r="E31" s="13">
        <v>11950011178</v>
      </c>
      <c r="F31" s="30" t="s">
        <v>636</v>
      </c>
      <c r="G31" s="8">
        <f>SUM(H31:J31)</f>
        <v>2028.88</v>
      </c>
      <c r="H31" s="8">
        <f>SUM(K31:M31)</f>
        <v>2028.88</v>
      </c>
      <c r="I31" s="8">
        <f>SUM(N31:Q31)</f>
        <v>0</v>
      </c>
      <c r="J31" s="105">
        <f>SUM(R31:U31)</f>
        <v>0</v>
      </c>
      <c r="K31" s="97">
        <v>2028.88</v>
      </c>
      <c r="L31" s="8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s="10" customFormat="1" ht="22.5" customHeight="1" x14ac:dyDescent="0.5">
      <c r="A32" s="43">
        <f t="shared" si="0"/>
        <v>9</v>
      </c>
      <c r="B32" s="27" t="s">
        <v>542</v>
      </c>
      <c r="C32" s="27" t="s">
        <v>1343</v>
      </c>
      <c r="D32" s="7" t="s">
        <v>542</v>
      </c>
      <c r="E32" s="13">
        <v>11930168381</v>
      </c>
      <c r="F32" s="30" t="s">
        <v>561</v>
      </c>
      <c r="G32" s="8">
        <f>SUM(H32:J32)</f>
        <v>2647.61</v>
      </c>
      <c r="H32" s="8">
        <f>SUM(K32:M32)</f>
        <v>2647.61</v>
      </c>
      <c r="I32" s="8">
        <f>SUM(N32:Q32)</f>
        <v>0</v>
      </c>
      <c r="J32" s="105">
        <f>SUM(R32:U32)</f>
        <v>0</v>
      </c>
      <c r="K32" s="97">
        <v>1750.95</v>
      </c>
      <c r="L32" s="8">
        <v>896.66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</row>
    <row r="33" spans="1:21" s="10" customFormat="1" ht="22.5" customHeight="1" x14ac:dyDescent="0.5">
      <c r="A33" s="43">
        <f t="shared" si="0"/>
        <v>10</v>
      </c>
      <c r="B33" s="27" t="s">
        <v>542</v>
      </c>
      <c r="C33" s="27" t="s">
        <v>1343</v>
      </c>
      <c r="D33" s="7" t="s">
        <v>542</v>
      </c>
      <c r="E33" s="13">
        <v>11930323245</v>
      </c>
      <c r="F33" s="30" t="s">
        <v>543</v>
      </c>
      <c r="G33" s="8">
        <f>SUM(H33:J33)</f>
        <v>2862.46</v>
      </c>
      <c r="H33" s="8">
        <f>SUM(K33:M33)</f>
        <v>2862.46</v>
      </c>
      <c r="I33" s="8">
        <f>SUM(N33:Q33)</f>
        <v>0</v>
      </c>
      <c r="J33" s="105">
        <f>SUM(R33:U33)</f>
        <v>0</v>
      </c>
      <c r="K33" s="97">
        <v>2862.46</v>
      </c>
      <c r="L33" s="8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s="10" customFormat="1" ht="22.5" customHeight="1" x14ac:dyDescent="0.5">
      <c r="A34" s="43">
        <f t="shared" si="0"/>
        <v>11</v>
      </c>
      <c r="B34" s="27" t="s">
        <v>542</v>
      </c>
      <c r="C34" s="27" t="s">
        <v>372</v>
      </c>
      <c r="D34" s="7" t="s">
        <v>372</v>
      </c>
      <c r="E34" s="13">
        <v>11940037387</v>
      </c>
      <c r="F34" s="30" t="s">
        <v>505</v>
      </c>
      <c r="G34" s="8">
        <f>SUM(H34:J34)</f>
        <v>3178.54</v>
      </c>
      <c r="H34" s="8">
        <f>SUM(K34:M34)</f>
        <v>3178.54</v>
      </c>
      <c r="I34" s="8">
        <f>SUM(N34:Q34)</f>
        <v>0</v>
      </c>
      <c r="J34" s="105">
        <f>SUM(R34:U34)</f>
        <v>0</v>
      </c>
      <c r="K34" s="97">
        <v>1866.72</v>
      </c>
      <c r="L34" s="8">
        <v>0</v>
      </c>
      <c r="M34" s="9">
        <v>1311.82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</row>
    <row r="35" spans="1:21" s="10" customFormat="1" ht="22.5" customHeight="1" x14ac:dyDescent="0.5">
      <c r="A35" s="43">
        <f t="shared" si="0"/>
        <v>12</v>
      </c>
      <c r="B35" s="27" t="s">
        <v>542</v>
      </c>
      <c r="C35" s="27" t="s">
        <v>1345</v>
      </c>
      <c r="D35" s="7" t="s">
        <v>372</v>
      </c>
      <c r="E35" s="13">
        <v>11940003256</v>
      </c>
      <c r="F35" s="30" t="s">
        <v>466</v>
      </c>
      <c r="G35" s="8">
        <f>SUM(H35:J35)</f>
        <v>3491.2</v>
      </c>
      <c r="H35" s="8">
        <f>SUM(K35:M35)</f>
        <v>3491.2</v>
      </c>
      <c r="I35" s="8">
        <f>SUM(N35:Q35)</f>
        <v>0</v>
      </c>
      <c r="J35" s="105">
        <f>SUM(R35:U35)</f>
        <v>0</v>
      </c>
      <c r="K35" s="97">
        <v>3491.2</v>
      </c>
      <c r="L35" s="8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s="36" customFormat="1" ht="22.5" customHeight="1" thickBot="1" x14ac:dyDescent="0.5">
      <c r="A36" s="43"/>
      <c r="B36" s="32"/>
      <c r="C36" s="32"/>
      <c r="D36" s="33"/>
      <c r="E36" s="34"/>
      <c r="F36" s="35" t="s">
        <v>1631</v>
      </c>
      <c r="G36" s="41">
        <f>SUM(G24:G35)</f>
        <v>26419.43</v>
      </c>
      <c r="H36" s="41">
        <f>SUM(H24:H35)</f>
        <v>26419.43</v>
      </c>
      <c r="I36" s="41">
        <f t="shared" ref="I36:J36" si="3">SUM(I24:I35)</f>
        <v>0</v>
      </c>
      <c r="J36" s="107">
        <f t="shared" si="3"/>
        <v>0</v>
      </c>
      <c r="K36" s="99">
        <f>SUM(K24:K35)</f>
        <v>22749.33</v>
      </c>
      <c r="L36" s="41">
        <f>SUM(L24:L35)</f>
        <v>1586.81</v>
      </c>
      <c r="M36" s="41">
        <f t="shared" ref="M36:U36" si="4">SUM(M24:M35)</f>
        <v>2083.29</v>
      </c>
      <c r="N36" s="41">
        <f t="shared" si="4"/>
        <v>0</v>
      </c>
      <c r="O36" s="41">
        <f t="shared" si="4"/>
        <v>0</v>
      </c>
      <c r="P36" s="41">
        <f t="shared" si="4"/>
        <v>0</v>
      </c>
      <c r="Q36" s="41">
        <f t="shared" si="4"/>
        <v>0</v>
      </c>
      <c r="R36" s="41">
        <f t="shared" si="4"/>
        <v>0</v>
      </c>
      <c r="S36" s="41">
        <f t="shared" si="4"/>
        <v>0</v>
      </c>
      <c r="T36" s="41">
        <f t="shared" si="4"/>
        <v>0</v>
      </c>
      <c r="U36" s="41">
        <f t="shared" si="4"/>
        <v>0</v>
      </c>
    </row>
    <row r="37" spans="1:21" s="10" customFormat="1" ht="22.5" customHeight="1" thickTop="1" x14ac:dyDescent="0.5">
      <c r="A37" s="43">
        <v>1</v>
      </c>
      <c r="B37" s="27" t="s">
        <v>329</v>
      </c>
      <c r="C37" s="27" t="s">
        <v>680</v>
      </c>
      <c r="D37" s="7" t="s">
        <v>680</v>
      </c>
      <c r="E37" s="13">
        <v>10690037499</v>
      </c>
      <c r="F37" s="30" t="s">
        <v>681</v>
      </c>
      <c r="G37" s="8">
        <f>SUM(H37:J37)</f>
        <v>1713.71</v>
      </c>
      <c r="H37" s="8">
        <f>SUM(K37:M37)</f>
        <v>1713.71</v>
      </c>
      <c r="I37" s="8">
        <f>SUM(N37:Q37)</f>
        <v>0</v>
      </c>
      <c r="J37" s="105">
        <f>SUM(R37:U37)</f>
        <v>0</v>
      </c>
      <c r="K37" s="97">
        <v>1713.71</v>
      </c>
      <c r="L37" s="8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s="10" customFormat="1" ht="22.5" customHeight="1" x14ac:dyDescent="0.5">
      <c r="A38" s="43">
        <f t="shared" si="0"/>
        <v>2</v>
      </c>
      <c r="B38" s="27" t="s">
        <v>329</v>
      </c>
      <c r="C38" s="27" t="s">
        <v>1348</v>
      </c>
      <c r="D38" s="7" t="s">
        <v>329</v>
      </c>
      <c r="E38" s="13">
        <v>10680036421</v>
      </c>
      <c r="F38" s="30" t="s">
        <v>1075</v>
      </c>
      <c r="G38" s="8">
        <f>SUM(H38:J38)</f>
        <v>261.08</v>
      </c>
      <c r="H38" s="8">
        <f>SUM(K38:M38)</f>
        <v>261.08</v>
      </c>
      <c r="I38" s="8">
        <f>SUM(N38:Q38)</f>
        <v>0</v>
      </c>
      <c r="J38" s="105">
        <f>SUM(R38:U38)</f>
        <v>0</v>
      </c>
      <c r="K38" s="97">
        <v>261.08</v>
      </c>
      <c r="L38" s="8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</row>
    <row r="39" spans="1:21" s="10" customFormat="1" ht="22.5" customHeight="1" x14ac:dyDescent="0.5">
      <c r="A39" s="43">
        <f t="shared" si="0"/>
        <v>3</v>
      </c>
      <c r="B39" s="27" t="s">
        <v>329</v>
      </c>
      <c r="C39" s="27" t="s">
        <v>1348</v>
      </c>
      <c r="D39" s="7" t="s">
        <v>329</v>
      </c>
      <c r="E39" s="13">
        <v>10680036458</v>
      </c>
      <c r="F39" s="30" t="s">
        <v>738</v>
      </c>
      <c r="G39" s="8">
        <f>SUM(H39:J39)</f>
        <v>1427.38</v>
      </c>
      <c r="H39" s="8">
        <f>SUM(K39:M39)</f>
        <v>1427.38</v>
      </c>
      <c r="I39" s="8">
        <f>SUM(N39:Q39)</f>
        <v>0</v>
      </c>
      <c r="J39" s="105">
        <f>SUM(R39:U39)</f>
        <v>0</v>
      </c>
      <c r="K39" s="97">
        <v>1427.38</v>
      </c>
      <c r="L39" s="8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s="10" customFormat="1" ht="22.5" customHeight="1" x14ac:dyDescent="0.5">
      <c r="A40" s="43">
        <f t="shared" si="0"/>
        <v>4</v>
      </c>
      <c r="B40" s="27" t="s">
        <v>329</v>
      </c>
      <c r="C40" s="27" t="s">
        <v>1348</v>
      </c>
      <c r="D40" s="7" t="s">
        <v>329</v>
      </c>
      <c r="E40" s="13">
        <v>10680059493</v>
      </c>
      <c r="F40" s="30" t="s">
        <v>1111</v>
      </c>
      <c r="G40" s="8">
        <f>SUM(H40:J40)</f>
        <v>214</v>
      </c>
      <c r="H40" s="8">
        <f>SUM(K40:M40)</f>
        <v>214</v>
      </c>
      <c r="I40" s="8">
        <f>SUM(N40:Q40)</f>
        <v>0</v>
      </c>
      <c r="J40" s="105">
        <f>SUM(R40:U40)</f>
        <v>0</v>
      </c>
      <c r="K40" s="97">
        <v>214</v>
      </c>
      <c r="L40" s="8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1:21" s="10" customFormat="1" ht="22.5" customHeight="1" x14ac:dyDescent="0.5">
      <c r="A41" s="43">
        <f t="shared" si="0"/>
        <v>5</v>
      </c>
      <c r="B41" s="27" t="s">
        <v>329</v>
      </c>
      <c r="C41" s="27" t="s">
        <v>1351</v>
      </c>
      <c r="D41" s="7" t="s">
        <v>427</v>
      </c>
      <c r="E41" s="13">
        <v>10700019897</v>
      </c>
      <c r="F41" s="30" t="s">
        <v>1015</v>
      </c>
      <c r="G41" s="8">
        <f>SUM(H41:J41)</f>
        <v>385.2</v>
      </c>
      <c r="H41" s="8">
        <f>SUM(K41:M41)</f>
        <v>385.2</v>
      </c>
      <c r="I41" s="8">
        <f>SUM(N41:Q41)</f>
        <v>0</v>
      </c>
      <c r="J41" s="105">
        <f>SUM(R41:U41)</f>
        <v>0</v>
      </c>
      <c r="K41" s="97">
        <v>192.6</v>
      </c>
      <c r="L41" s="8">
        <v>192.6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s="10" customFormat="1" ht="22.5" customHeight="1" x14ac:dyDescent="0.5">
      <c r="A42" s="43">
        <f t="shared" si="0"/>
        <v>6</v>
      </c>
      <c r="B42" s="27" t="s">
        <v>329</v>
      </c>
      <c r="C42" s="27" t="s">
        <v>1351</v>
      </c>
      <c r="D42" s="7" t="s">
        <v>427</v>
      </c>
      <c r="E42" s="13">
        <v>10700024956</v>
      </c>
      <c r="F42" s="30" t="s">
        <v>428</v>
      </c>
      <c r="G42" s="8">
        <f>SUM(H42:J42)</f>
        <v>4077.45</v>
      </c>
      <c r="H42" s="8">
        <f>SUM(K42:M42)</f>
        <v>4077.45</v>
      </c>
      <c r="I42" s="8">
        <f>SUM(N42:Q42)</f>
        <v>0</v>
      </c>
      <c r="J42" s="105">
        <f>SUM(R42:U42)</f>
        <v>0</v>
      </c>
      <c r="K42" s="97">
        <v>2281.9899999999998</v>
      </c>
      <c r="L42" s="8">
        <v>1795.46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</row>
    <row r="43" spans="1:21" s="10" customFormat="1" ht="22.5" customHeight="1" x14ac:dyDescent="0.5">
      <c r="A43" s="43">
        <f t="shared" si="0"/>
        <v>7</v>
      </c>
      <c r="B43" s="27" t="s">
        <v>329</v>
      </c>
      <c r="C43" s="27" t="s">
        <v>1351</v>
      </c>
      <c r="D43" s="7" t="s">
        <v>427</v>
      </c>
      <c r="E43" s="13">
        <v>10700025933</v>
      </c>
      <c r="F43" s="30" t="s">
        <v>1221</v>
      </c>
      <c r="G43" s="8">
        <f>SUM(H43:J43)</f>
        <v>151.51</v>
      </c>
      <c r="H43" s="8">
        <f>SUM(K43:M43)</f>
        <v>151.51</v>
      </c>
      <c r="I43" s="8">
        <f>SUM(N43:Q43)</f>
        <v>0</v>
      </c>
      <c r="J43" s="105">
        <f>SUM(R43:U43)</f>
        <v>0</v>
      </c>
      <c r="K43" s="97">
        <v>119.41</v>
      </c>
      <c r="L43" s="8">
        <v>32.1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s="10" customFormat="1" ht="22.5" customHeight="1" x14ac:dyDescent="0.5">
      <c r="A44" s="43">
        <f t="shared" si="0"/>
        <v>8</v>
      </c>
      <c r="B44" s="27" t="s">
        <v>329</v>
      </c>
      <c r="C44" s="27" t="s">
        <v>1340</v>
      </c>
      <c r="D44" s="7" t="s">
        <v>329</v>
      </c>
      <c r="E44" s="13">
        <v>10680117822</v>
      </c>
      <c r="F44" s="30" t="s">
        <v>330</v>
      </c>
      <c r="G44" s="8">
        <f>SUM(H44:J44)</f>
        <v>6177.48</v>
      </c>
      <c r="H44" s="8">
        <f>SUM(K44:M44)</f>
        <v>6177.48</v>
      </c>
      <c r="I44" s="8">
        <f>SUM(N44:Q44)</f>
        <v>0</v>
      </c>
      <c r="J44" s="105">
        <f>SUM(R44:U44)</f>
        <v>0</v>
      </c>
      <c r="K44" s="97">
        <v>6177.48</v>
      </c>
      <c r="L44" s="8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</row>
    <row r="45" spans="1:21" s="10" customFormat="1" ht="22.5" customHeight="1" x14ac:dyDescent="0.5">
      <c r="A45" s="43">
        <f t="shared" si="0"/>
        <v>9</v>
      </c>
      <c r="B45" s="27" t="s">
        <v>329</v>
      </c>
      <c r="C45" s="27" t="s">
        <v>1340</v>
      </c>
      <c r="D45" s="7" t="s">
        <v>329</v>
      </c>
      <c r="E45" s="13">
        <v>10680117831</v>
      </c>
      <c r="F45" s="30" t="s">
        <v>330</v>
      </c>
      <c r="G45" s="8">
        <f>SUM(H45:J45)</f>
        <v>6216.7</v>
      </c>
      <c r="H45" s="8">
        <f>SUM(K45:M45)</f>
        <v>6216.7</v>
      </c>
      <c r="I45" s="8">
        <f>SUM(N45:Q45)</f>
        <v>0</v>
      </c>
      <c r="J45" s="105">
        <f>SUM(R45:U45)</f>
        <v>0</v>
      </c>
      <c r="K45" s="97">
        <v>6216.7</v>
      </c>
      <c r="L45" s="8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</row>
    <row r="46" spans="1:21" s="10" customFormat="1" ht="22.5" customHeight="1" x14ac:dyDescent="0.5">
      <c r="A46" s="43">
        <f t="shared" si="0"/>
        <v>10</v>
      </c>
      <c r="B46" s="27" t="s">
        <v>329</v>
      </c>
      <c r="C46" s="27" t="s">
        <v>1349</v>
      </c>
      <c r="D46" s="7" t="s">
        <v>329</v>
      </c>
      <c r="E46" s="13">
        <v>10680118078</v>
      </c>
      <c r="F46" s="30" t="s">
        <v>877</v>
      </c>
      <c r="G46" s="8">
        <f>SUM(H46:J46)</f>
        <v>735.63</v>
      </c>
      <c r="H46" s="8">
        <f>SUM(K46:M46)</f>
        <v>735.63</v>
      </c>
      <c r="I46" s="8">
        <f>SUM(N46:Q46)</f>
        <v>0</v>
      </c>
      <c r="J46" s="105">
        <f>SUM(R46:U46)</f>
        <v>0</v>
      </c>
      <c r="K46" s="97">
        <v>735.63</v>
      </c>
      <c r="L46" s="8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</row>
    <row r="47" spans="1:21" s="10" customFormat="1" ht="22.5" customHeight="1" x14ac:dyDescent="0.5">
      <c r="A47" s="43">
        <f t="shared" si="0"/>
        <v>11</v>
      </c>
      <c r="B47" s="27" t="s">
        <v>329</v>
      </c>
      <c r="C47" s="27" t="s">
        <v>1349</v>
      </c>
      <c r="D47" s="7" t="s">
        <v>329</v>
      </c>
      <c r="E47" s="13">
        <v>10680173459</v>
      </c>
      <c r="F47" s="30" t="s">
        <v>1112</v>
      </c>
      <c r="G47" s="8">
        <f>SUM(H47:J47)</f>
        <v>214</v>
      </c>
      <c r="H47" s="8">
        <f>SUM(K47:M47)</f>
        <v>214</v>
      </c>
      <c r="I47" s="8">
        <f>SUM(N47:Q47)</f>
        <v>0</v>
      </c>
      <c r="J47" s="105">
        <f>SUM(R47:U47)</f>
        <v>0</v>
      </c>
      <c r="K47" s="97">
        <v>214</v>
      </c>
      <c r="L47" s="8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s="10" customFormat="1" ht="22.5" customHeight="1" x14ac:dyDescent="0.5">
      <c r="A48" s="43">
        <f t="shared" si="0"/>
        <v>12</v>
      </c>
      <c r="B48" s="27" t="s">
        <v>329</v>
      </c>
      <c r="C48" s="27" t="s">
        <v>1347</v>
      </c>
      <c r="D48" s="7" t="s">
        <v>329</v>
      </c>
      <c r="E48" s="13">
        <v>10680000587</v>
      </c>
      <c r="F48" s="30" t="s">
        <v>1256</v>
      </c>
      <c r="G48" s="8">
        <f>SUM(H48:J48)</f>
        <v>75.33</v>
      </c>
      <c r="H48" s="8">
        <f>SUM(K48:M48)</f>
        <v>75.33</v>
      </c>
      <c r="I48" s="8">
        <f>SUM(N48:Q48)</f>
        <v>0</v>
      </c>
      <c r="J48" s="105">
        <f>SUM(R48:U48)</f>
        <v>0</v>
      </c>
      <c r="K48" s="97">
        <v>75.33</v>
      </c>
      <c r="L48" s="8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</row>
    <row r="49" spans="1:21" s="10" customFormat="1" ht="22.5" customHeight="1" x14ac:dyDescent="0.5">
      <c r="A49" s="43">
        <f t="shared" si="0"/>
        <v>13</v>
      </c>
      <c r="B49" s="27" t="s">
        <v>329</v>
      </c>
      <c r="C49" s="27" t="s">
        <v>1347</v>
      </c>
      <c r="D49" s="7" t="s">
        <v>329</v>
      </c>
      <c r="E49" s="13">
        <v>10680007694</v>
      </c>
      <c r="F49" s="30" t="s">
        <v>691</v>
      </c>
      <c r="G49" s="8">
        <f>SUM(H49:J49)</f>
        <v>1676.48</v>
      </c>
      <c r="H49" s="8">
        <f>SUM(K49:M49)</f>
        <v>1676.48</v>
      </c>
      <c r="I49" s="8">
        <f>SUM(N49:Q49)</f>
        <v>0</v>
      </c>
      <c r="J49" s="105">
        <f>SUM(R49:U49)</f>
        <v>0</v>
      </c>
      <c r="K49" s="97">
        <v>1676.48</v>
      </c>
      <c r="L49" s="8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</row>
    <row r="50" spans="1:21" s="10" customFormat="1" ht="22.5" customHeight="1" x14ac:dyDescent="0.5">
      <c r="A50" s="43">
        <f t="shared" si="0"/>
        <v>14</v>
      </c>
      <c r="B50" s="27" t="s">
        <v>329</v>
      </c>
      <c r="C50" s="27" t="s">
        <v>1347</v>
      </c>
      <c r="D50" s="7" t="s">
        <v>329</v>
      </c>
      <c r="E50" s="13">
        <v>10680232605</v>
      </c>
      <c r="F50" s="30" t="s">
        <v>1113</v>
      </c>
      <c r="G50" s="8">
        <f>SUM(H50:J50)</f>
        <v>214</v>
      </c>
      <c r="H50" s="8">
        <f>SUM(K50:M50)</f>
        <v>214</v>
      </c>
      <c r="I50" s="8">
        <f>SUM(N50:Q50)</f>
        <v>0</v>
      </c>
      <c r="J50" s="105">
        <f>SUM(R50:U50)</f>
        <v>0</v>
      </c>
      <c r="K50" s="97">
        <v>214</v>
      </c>
      <c r="L50" s="8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</row>
    <row r="51" spans="1:21" s="10" customFormat="1" ht="22.5" customHeight="1" x14ac:dyDescent="0.5">
      <c r="A51" s="43">
        <f t="shared" si="0"/>
        <v>15</v>
      </c>
      <c r="B51" s="27" t="s">
        <v>329</v>
      </c>
      <c r="C51" s="27" t="s">
        <v>1350</v>
      </c>
      <c r="D51" s="7" t="s">
        <v>427</v>
      </c>
      <c r="E51" s="13">
        <v>10700015628</v>
      </c>
      <c r="F51" s="30" t="s">
        <v>837</v>
      </c>
      <c r="G51" s="8">
        <f>SUM(H51:J51)</f>
        <v>873.66</v>
      </c>
      <c r="H51" s="8">
        <f>SUM(K51:M51)</f>
        <v>873.66</v>
      </c>
      <c r="I51" s="8">
        <f>SUM(N51:Q51)</f>
        <v>0</v>
      </c>
      <c r="J51" s="105">
        <f>SUM(R51:U51)</f>
        <v>0</v>
      </c>
      <c r="K51" s="97">
        <v>873.66</v>
      </c>
      <c r="L51" s="8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</row>
    <row r="52" spans="1:21" s="10" customFormat="1" ht="22.5" customHeight="1" x14ac:dyDescent="0.5">
      <c r="A52" s="43">
        <f t="shared" si="0"/>
        <v>16</v>
      </c>
      <c r="B52" s="27" t="s">
        <v>329</v>
      </c>
      <c r="C52" s="27" t="s">
        <v>1334</v>
      </c>
      <c r="D52" s="7" t="s">
        <v>104</v>
      </c>
      <c r="E52" s="13">
        <v>10650000309</v>
      </c>
      <c r="F52" s="30" t="s">
        <v>876</v>
      </c>
      <c r="G52" s="8">
        <f>SUM(H52:J52)</f>
        <v>735.63</v>
      </c>
      <c r="H52" s="8">
        <f>SUM(K52:M52)</f>
        <v>735.63</v>
      </c>
      <c r="I52" s="8">
        <f>SUM(N52:Q52)</f>
        <v>0</v>
      </c>
      <c r="J52" s="105">
        <f>SUM(R52:U52)</f>
        <v>0</v>
      </c>
      <c r="K52" s="97">
        <v>735.63</v>
      </c>
      <c r="L52" s="8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</row>
    <row r="53" spans="1:21" s="10" customFormat="1" ht="22.5" customHeight="1" x14ac:dyDescent="0.5">
      <c r="A53" s="43">
        <f t="shared" si="0"/>
        <v>17</v>
      </c>
      <c r="B53" s="27" t="s">
        <v>329</v>
      </c>
      <c r="C53" s="27" t="s">
        <v>1334</v>
      </c>
      <c r="D53" s="7" t="s">
        <v>104</v>
      </c>
      <c r="E53" s="13">
        <v>10650000390</v>
      </c>
      <c r="F53" s="30" t="s">
        <v>1110</v>
      </c>
      <c r="G53" s="8">
        <f>SUM(H53:J53)</f>
        <v>214</v>
      </c>
      <c r="H53" s="8">
        <f>SUM(K53:M53)</f>
        <v>214</v>
      </c>
      <c r="I53" s="8">
        <f>SUM(N53:Q53)</f>
        <v>0</v>
      </c>
      <c r="J53" s="105">
        <f>SUM(R53:U53)</f>
        <v>0</v>
      </c>
      <c r="K53" s="97">
        <v>214</v>
      </c>
      <c r="L53" s="8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s="10" customFormat="1" ht="22.5" customHeight="1" x14ac:dyDescent="0.5">
      <c r="A54" s="43">
        <f t="shared" si="0"/>
        <v>18</v>
      </c>
      <c r="B54" s="27" t="s">
        <v>329</v>
      </c>
      <c r="C54" s="27" t="s">
        <v>1334</v>
      </c>
      <c r="D54" s="7" t="s">
        <v>104</v>
      </c>
      <c r="E54" s="13">
        <v>10650062253</v>
      </c>
      <c r="F54" s="30" t="s">
        <v>964</v>
      </c>
      <c r="G54" s="8">
        <f>SUM(H54:J54)</f>
        <v>449.4</v>
      </c>
      <c r="H54" s="8">
        <f>SUM(K54:M54)</f>
        <v>449.4</v>
      </c>
      <c r="I54" s="8">
        <f>SUM(N54:Q54)</f>
        <v>0</v>
      </c>
      <c r="J54" s="105">
        <f>SUM(R54:U54)</f>
        <v>0</v>
      </c>
      <c r="K54" s="97">
        <v>449.4</v>
      </c>
      <c r="L54" s="8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</row>
    <row r="55" spans="1:21" s="10" customFormat="1" ht="22.5" customHeight="1" x14ac:dyDescent="0.5">
      <c r="A55" s="43">
        <f t="shared" si="0"/>
        <v>19</v>
      </c>
      <c r="B55" s="27" t="s">
        <v>329</v>
      </c>
      <c r="C55" s="27" t="s">
        <v>1335</v>
      </c>
      <c r="D55" s="7" t="s">
        <v>104</v>
      </c>
      <c r="E55" s="13">
        <v>10650052890</v>
      </c>
      <c r="F55" s="30" t="s">
        <v>304</v>
      </c>
      <c r="G55" s="8">
        <f>SUM(H55:J55)</f>
        <v>6856.13</v>
      </c>
      <c r="H55" s="8">
        <f>SUM(K55:M55)</f>
        <v>6856.13</v>
      </c>
      <c r="I55" s="8">
        <f>SUM(N55:Q55)</f>
        <v>0</v>
      </c>
      <c r="J55" s="105">
        <f>SUM(R55:U55)</f>
        <v>0</v>
      </c>
      <c r="K55" s="97">
        <v>6856.13</v>
      </c>
      <c r="L55" s="8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</row>
    <row r="56" spans="1:21" s="10" customFormat="1" ht="22.5" customHeight="1" x14ac:dyDescent="0.5">
      <c r="A56" s="43">
        <f t="shared" si="0"/>
        <v>20</v>
      </c>
      <c r="B56" s="27" t="s">
        <v>329</v>
      </c>
      <c r="C56" s="27" t="s">
        <v>1335</v>
      </c>
      <c r="D56" s="7" t="s">
        <v>104</v>
      </c>
      <c r="E56" s="13">
        <v>10650060682</v>
      </c>
      <c r="F56" s="30" t="s">
        <v>1169</v>
      </c>
      <c r="G56" s="8">
        <f>SUM(H56:J56)</f>
        <v>192.6</v>
      </c>
      <c r="H56" s="8">
        <f>SUM(K56:M56)</f>
        <v>192.6</v>
      </c>
      <c r="I56" s="8">
        <f>SUM(N56:Q56)</f>
        <v>0</v>
      </c>
      <c r="J56" s="105">
        <f>SUM(R56:U56)</f>
        <v>0</v>
      </c>
      <c r="K56" s="97">
        <v>192.6</v>
      </c>
      <c r="L56" s="8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</row>
    <row r="57" spans="1:21" s="36" customFormat="1" ht="22.5" customHeight="1" thickBot="1" x14ac:dyDescent="0.5">
      <c r="A57" s="43"/>
      <c r="B57" s="32"/>
      <c r="C57" s="32"/>
      <c r="D57" s="33"/>
      <c r="E57" s="34"/>
      <c r="F57" s="35" t="s">
        <v>1631</v>
      </c>
      <c r="G57" s="41">
        <f>SUM(G37:G56)</f>
        <v>32861.370000000003</v>
      </c>
      <c r="H57" s="41">
        <f t="shared" ref="H57:J57" si="5">SUM(H37:H56)</f>
        <v>32861.370000000003</v>
      </c>
      <c r="I57" s="41">
        <f t="shared" si="5"/>
        <v>0</v>
      </c>
      <c r="J57" s="107">
        <f t="shared" si="5"/>
        <v>0</v>
      </c>
      <c r="K57" s="99">
        <f>SUM(K37:K56)</f>
        <v>30841.210000000003</v>
      </c>
      <c r="L57" s="41">
        <f>SUM(L37:L56)</f>
        <v>2020.1599999999999</v>
      </c>
      <c r="M57" s="41">
        <f t="shared" ref="M57:U57" si="6">SUM(M37:M56)</f>
        <v>0</v>
      </c>
      <c r="N57" s="41">
        <f t="shared" si="6"/>
        <v>0</v>
      </c>
      <c r="O57" s="41">
        <f t="shared" si="6"/>
        <v>0</v>
      </c>
      <c r="P57" s="41">
        <f t="shared" si="6"/>
        <v>0</v>
      </c>
      <c r="Q57" s="41">
        <f t="shared" si="6"/>
        <v>0</v>
      </c>
      <c r="R57" s="41">
        <f t="shared" si="6"/>
        <v>0</v>
      </c>
      <c r="S57" s="41">
        <f t="shared" si="6"/>
        <v>0</v>
      </c>
      <c r="T57" s="41">
        <f t="shared" si="6"/>
        <v>0</v>
      </c>
      <c r="U57" s="41">
        <f t="shared" si="6"/>
        <v>0</v>
      </c>
    </row>
    <row r="58" spans="1:21" s="10" customFormat="1" ht="22.5" customHeight="1" thickTop="1" x14ac:dyDescent="0.5">
      <c r="A58" s="43">
        <v>1</v>
      </c>
      <c r="B58" s="27" t="s">
        <v>816</v>
      </c>
      <c r="C58" s="27" t="s">
        <v>656</v>
      </c>
      <c r="D58" s="7" t="s">
        <v>656</v>
      </c>
      <c r="E58" s="13">
        <v>10390063324</v>
      </c>
      <c r="F58" s="30" t="s">
        <v>657</v>
      </c>
      <c r="G58" s="8">
        <f>SUM(H58:J58)</f>
        <v>1908.7800000000002</v>
      </c>
      <c r="H58" s="8">
        <f>SUM(K58:M58)</f>
        <v>1908.7800000000002</v>
      </c>
      <c r="I58" s="8">
        <f>SUM(N58:Q58)</f>
        <v>0</v>
      </c>
      <c r="J58" s="105">
        <f>SUM(R58:U58)</f>
        <v>0</v>
      </c>
      <c r="K58" s="97">
        <v>1173.1500000000001</v>
      </c>
      <c r="L58" s="8">
        <v>735.63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</row>
    <row r="59" spans="1:21" s="10" customFormat="1" ht="22.5" customHeight="1" x14ac:dyDescent="0.5">
      <c r="A59" s="43">
        <f t="shared" si="0"/>
        <v>2</v>
      </c>
      <c r="B59" s="27" t="s">
        <v>816</v>
      </c>
      <c r="C59" s="27" t="s">
        <v>656</v>
      </c>
      <c r="D59" s="7" t="s">
        <v>656</v>
      </c>
      <c r="E59" s="13">
        <v>10390066516</v>
      </c>
      <c r="F59" s="30" t="s">
        <v>1155</v>
      </c>
      <c r="G59" s="8">
        <f>SUM(H59:J59)</f>
        <v>192.6</v>
      </c>
      <c r="H59" s="8">
        <f>SUM(K59:M59)</f>
        <v>192.6</v>
      </c>
      <c r="I59" s="8">
        <f>SUM(N59:Q59)</f>
        <v>0</v>
      </c>
      <c r="J59" s="105">
        <f>SUM(R59:U59)</f>
        <v>0</v>
      </c>
      <c r="K59" s="97">
        <v>192.6</v>
      </c>
      <c r="L59" s="8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</row>
    <row r="60" spans="1:21" s="10" customFormat="1" ht="22.5" customHeight="1" x14ac:dyDescent="0.5">
      <c r="A60" s="43">
        <f t="shared" si="0"/>
        <v>3</v>
      </c>
      <c r="B60" s="27" t="s">
        <v>816</v>
      </c>
      <c r="C60" s="27" t="s">
        <v>1362</v>
      </c>
      <c r="D60" s="7" t="s">
        <v>656</v>
      </c>
      <c r="E60" s="13">
        <v>10390071312</v>
      </c>
      <c r="F60" s="30" t="s">
        <v>1156</v>
      </c>
      <c r="G60" s="8">
        <f>SUM(H60:J60)</f>
        <v>192.6</v>
      </c>
      <c r="H60" s="8">
        <f>SUM(K60:M60)</f>
        <v>192.6</v>
      </c>
      <c r="I60" s="8">
        <f>SUM(N60:Q60)</f>
        <v>0</v>
      </c>
      <c r="J60" s="105">
        <f>SUM(R60:U60)</f>
        <v>0</v>
      </c>
      <c r="K60" s="97">
        <v>192.6</v>
      </c>
      <c r="L60" s="8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1:21" s="10" customFormat="1" ht="22.5" customHeight="1" x14ac:dyDescent="0.5">
      <c r="A61" s="43">
        <f t="shared" si="0"/>
        <v>4</v>
      </c>
      <c r="B61" s="27" t="s">
        <v>816</v>
      </c>
      <c r="C61" s="27" t="s">
        <v>1340</v>
      </c>
      <c r="D61" s="7" t="s">
        <v>816</v>
      </c>
      <c r="E61" s="13">
        <v>10380315819</v>
      </c>
      <c r="F61" s="30" t="s">
        <v>842</v>
      </c>
      <c r="G61" s="8">
        <f>SUM(H61:J61)</f>
        <v>835.67</v>
      </c>
      <c r="H61" s="8">
        <f>SUM(K61:M61)</f>
        <v>835.67</v>
      </c>
      <c r="I61" s="8">
        <f>SUM(N61:Q61)</f>
        <v>0</v>
      </c>
      <c r="J61" s="105">
        <f>SUM(R61:U61)</f>
        <v>0</v>
      </c>
      <c r="K61" s="97">
        <v>386.27</v>
      </c>
      <c r="L61" s="8">
        <v>449.4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</row>
    <row r="62" spans="1:21" s="10" customFormat="1" ht="22.5" customHeight="1" x14ac:dyDescent="0.5">
      <c r="A62" s="43">
        <f t="shared" si="0"/>
        <v>5</v>
      </c>
      <c r="B62" s="27" t="s">
        <v>816</v>
      </c>
      <c r="C62" s="27" t="s">
        <v>1352</v>
      </c>
      <c r="D62" s="7" t="s">
        <v>816</v>
      </c>
      <c r="E62" s="13">
        <v>10380035800</v>
      </c>
      <c r="F62" s="30" t="s">
        <v>817</v>
      </c>
      <c r="G62" s="8">
        <f>SUM(H62:J62)</f>
        <v>988.68</v>
      </c>
      <c r="H62" s="8">
        <f>SUM(K62:M62)</f>
        <v>988.68</v>
      </c>
      <c r="I62" s="8">
        <f>SUM(N62:Q62)</f>
        <v>0</v>
      </c>
      <c r="J62" s="105">
        <f>SUM(R62:U62)</f>
        <v>0</v>
      </c>
      <c r="K62" s="97">
        <v>988.68</v>
      </c>
      <c r="L62" s="8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</row>
    <row r="63" spans="1:21" s="10" customFormat="1" ht="22.5" customHeight="1" x14ac:dyDescent="0.5">
      <c r="A63" s="43">
        <f t="shared" si="0"/>
        <v>6</v>
      </c>
      <c r="B63" s="27" t="s">
        <v>816</v>
      </c>
      <c r="C63" s="27" t="s">
        <v>1352</v>
      </c>
      <c r="D63" s="7" t="s">
        <v>816</v>
      </c>
      <c r="E63" s="13">
        <v>10380301979</v>
      </c>
      <c r="F63" s="30" t="s">
        <v>881</v>
      </c>
      <c r="G63" s="8">
        <f>SUM(H63:J63)</f>
        <v>712.62</v>
      </c>
      <c r="H63" s="8">
        <f>SUM(K63:M63)</f>
        <v>712.62</v>
      </c>
      <c r="I63" s="8">
        <f>SUM(N63:Q63)</f>
        <v>0</v>
      </c>
      <c r="J63" s="105">
        <f>SUM(R63:U63)</f>
        <v>0</v>
      </c>
      <c r="K63" s="97">
        <v>712.62</v>
      </c>
      <c r="L63" s="8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</row>
    <row r="64" spans="1:21" s="10" customFormat="1" ht="22.5" customHeight="1" x14ac:dyDescent="0.5">
      <c r="A64" s="43">
        <f t="shared" si="0"/>
        <v>7</v>
      </c>
      <c r="B64" s="27" t="s">
        <v>816</v>
      </c>
      <c r="C64" s="27" t="s">
        <v>1353</v>
      </c>
      <c r="D64" s="7" t="s">
        <v>816</v>
      </c>
      <c r="E64" s="13">
        <v>10380141579</v>
      </c>
      <c r="F64" s="30" t="s">
        <v>1080</v>
      </c>
      <c r="G64" s="8">
        <f>SUM(H64:J64)</f>
        <v>243.96</v>
      </c>
      <c r="H64" s="8">
        <f>SUM(K64:M64)</f>
        <v>243.96</v>
      </c>
      <c r="I64" s="8">
        <f>SUM(N64:Q64)</f>
        <v>0</v>
      </c>
      <c r="J64" s="105">
        <f>SUM(R64:U64)</f>
        <v>0</v>
      </c>
      <c r="K64" s="97">
        <v>243.96</v>
      </c>
      <c r="L64" s="8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1:21" s="36" customFormat="1" ht="22.5" customHeight="1" thickBot="1" x14ac:dyDescent="0.5">
      <c r="A65" s="43"/>
      <c r="B65" s="32"/>
      <c r="C65" s="32"/>
      <c r="D65" s="33"/>
      <c r="E65" s="34"/>
      <c r="F65" s="35" t="s">
        <v>1631</v>
      </c>
      <c r="G65" s="41">
        <f>SUM(G58:G64)</f>
        <v>5074.91</v>
      </c>
      <c r="H65" s="41">
        <f t="shared" ref="H65:J65" si="7">SUM(H58:H64)</f>
        <v>5074.91</v>
      </c>
      <c r="I65" s="41">
        <f t="shared" si="7"/>
        <v>0</v>
      </c>
      <c r="J65" s="107">
        <f t="shared" si="7"/>
        <v>0</v>
      </c>
      <c r="K65" s="99">
        <f>SUM(K58:K64)</f>
        <v>3889.8799999999997</v>
      </c>
      <c r="L65" s="41">
        <f>SUM(L58:L64)</f>
        <v>1185.03</v>
      </c>
      <c r="M65" s="41">
        <f t="shared" ref="M65:U65" si="8">SUM(M58:M64)</f>
        <v>0</v>
      </c>
      <c r="N65" s="41">
        <f t="shared" si="8"/>
        <v>0</v>
      </c>
      <c r="O65" s="41">
        <f t="shared" si="8"/>
        <v>0</v>
      </c>
      <c r="P65" s="41">
        <f t="shared" si="8"/>
        <v>0</v>
      </c>
      <c r="Q65" s="41">
        <f t="shared" si="8"/>
        <v>0</v>
      </c>
      <c r="R65" s="41">
        <f t="shared" si="8"/>
        <v>0</v>
      </c>
      <c r="S65" s="41">
        <f t="shared" si="8"/>
        <v>0</v>
      </c>
      <c r="T65" s="41">
        <f t="shared" si="8"/>
        <v>0</v>
      </c>
      <c r="U65" s="41">
        <f t="shared" si="8"/>
        <v>0</v>
      </c>
    </row>
    <row r="66" spans="1:21" s="10" customFormat="1" ht="22.5" customHeight="1" thickTop="1" x14ac:dyDescent="0.5">
      <c r="A66" s="43">
        <v>1</v>
      </c>
      <c r="B66" s="27" t="s">
        <v>100</v>
      </c>
      <c r="C66" s="27" t="s">
        <v>104</v>
      </c>
      <c r="D66" s="7" t="s">
        <v>104</v>
      </c>
      <c r="E66" s="13">
        <v>10650000091</v>
      </c>
      <c r="F66" s="30" t="s">
        <v>121</v>
      </c>
      <c r="G66" s="8">
        <f>SUM(H66:J66)</f>
        <v>1155.5999999999999</v>
      </c>
      <c r="H66" s="8">
        <f>SUM(K66:M66)</f>
        <v>577.79999999999995</v>
      </c>
      <c r="I66" s="8">
        <f>SUM(N66:Q66)</f>
        <v>577.79999999999995</v>
      </c>
      <c r="J66" s="105">
        <f>SUM(R66:U66)</f>
        <v>0</v>
      </c>
      <c r="K66" s="97">
        <v>192.6</v>
      </c>
      <c r="L66" s="8">
        <v>192.6</v>
      </c>
      <c r="M66" s="9">
        <v>192.6</v>
      </c>
      <c r="N66" s="9">
        <v>577.79999999999995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</row>
    <row r="67" spans="1:21" s="10" customFormat="1" ht="22.5" customHeight="1" x14ac:dyDescent="0.5">
      <c r="A67" s="43">
        <f t="shared" si="0"/>
        <v>2</v>
      </c>
      <c r="B67" s="27" t="s">
        <v>100</v>
      </c>
      <c r="C67" s="27" t="s">
        <v>104</v>
      </c>
      <c r="D67" s="7" t="s">
        <v>104</v>
      </c>
      <c r="E67" s="13">
        <v>10650000103</v>
      </c>
      <c r="F67" s="30" t="s">
        <v>125</v>
      </c>
      <c r="G67" s="8">
        <f>SUM(H67:J67)</f>
        <v>4462.9699999999993</v>
      </c>
      <c r="H67" s="8">
        <f>SUM(K67:M67)</f>
        <v>4013.5699999999997</v>
      </c>
      <c r="I67" s="8">
        <f>SUM(N67:Q67)</f>
        <v>449.4</v>
      </c>
      <c r="J67" s="105">
        <f>SUM(R67:U67)</f>
        <v>0</v>
      </c>
      <c r="K67" s="97">
        <v>1311.82</v>
      </c>
      <c r="L67" s="8">
        <v>2701.75</v>
      </c>
      <c r="M67" s="9">
        <v>0</v>
      </c>
      <c r="N67" s="9">
        <v>0</v>
      </c>
      <c r="O67" s="9">
        <v>449.4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</row>
    <row r="68" spans="1:21" s="10" customFormat="1" ht="22.5" customHeight="1" x14ac:dyDescent="0.5">
      <c r="A68" s="43">
        <f t="shared" si="0"/>
        <v>3</v>
      </c>
      <c r="B68" s="27" t="s">
        <v>100</v>
      </c>
      <c r="C68" s="27" t="s">
        <v>104</v>
      </c>
      <c r="D68" s="7" t="s">
        <v>104</v>
      </c>
      <c r="E68" s="13">
        <v>10650031846</v>
      </c>
      <c r="F68" s="30" t="s">
        <v>105</v>
      </c>
      <c r="G68" s="8">
        <f>SUM(H68:J68)</f>
        <v>6556.2699999999995</v>
      </c>
      <c r="H68" s="8">
        <f>SUM(K68:M68)</f>
        <v>4680.6099999999997</v>
      </c>
      <c r="I68" s="8">
        <f>SUM(N68:Q68)</f>
        <v>1875.66</v>
      </c>
      <c r="J68" s="105">
        <f>SUM(R68:U68)</f>
        <v>0</v>
      </c>
      <c r="K68" s="97">
        <v>3151.79</v>
      </c>
      <c r="L68" s="8">
        <v>1528.82</v>
      </c>
      <c r="M68" s="9">
        <v>0</v>
      </c>
      <c r="N68" s="9">
        <v>0</v>
      </c>
      <c r="O68" s="9">
        <v>1875.66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</row>
    <row r="69" spans="1:21" s="10" customFormat="1" ht="22.5" customHeight="1" x14ac:dyDescent="0.5">
      <c r="A69" s="43">
        <f t="shared" si="0"/>
        <v>4</v>
      </c>
      <c r="B69" s="27" t="s">
        <v>100</v>
      </c>
      <c r="C69" s="27" t="s">
        <v>1368</v>
      </c>
      <c r="D69" s="7" t="s">
        <v>98</v>
      </c>
      <c r="E69" s="13">
        <v>10630079769</v>
      </c>
      <c r="F69" s="30" t="s">
        <v>99</v>
      </c>
      <c r="G69" s="8">
        <f>SUM(H69:J69)</f>
        <v>1489.44</v>
      </c>
      <c r="H69" s="8">
        <f>SUM(K69:M69)</f>
        <v>0</v>
      </c>
      <c r="I69" s="8">
        <f>SUM(N69:Q69)</f>
        <v>1489.44</v>
      </c>
      <c r="J69" s="105">
        <f>SUM(R69:U69)</f>
        <v>0</v>
      </c>
      <c r="K69" s="97">
        <v>0</v>
      </c>
      <c r="L69" s="8">
        <v>0</v>
      </c>
      <c r="M69" s="9">
        <v>0</v>
      </c>
      <c r="N69" s="9">
        <v>0</v>
      </c>
      <c r="O69" s="9">
        <v>0</v>
      </c>
      <c r="P69" s="9">
        <v>790.73</v>
      </c>
      <c r="Q69" s="9">
        <v>698.71</v>
      </c>
      <c r="R69" s="9">
        <v>0</v>
      </c>
      <c r="S69" s="9">
        <v>0</v>
      </c>
      <c r="T69" s="9">
        <v>0</v>
      </c>
      <c r="U69" s="9">
        <v>0</v>
      </c>
    </row>
    <row r="70" spans="1:21" s="10" customFormat="1" ht="22.5" customHeight="1" x14ac:dyDescent="0.5">
      <c r="A70" s="43">
        <f t="shared" si="0"/>
        <v>5</v>
      </c>
      <c r="B70" s="27" t="s">
        <v>100</v>
      </c>
      <c r="C70" s="27" t="s">
        <v>1368</v>
      </c>
      <c r="D70" s="7" t="s">
        <v>98</v>
      </c>
      <c r="E70" s="13">
        <v>10630096786</v>
      </c>
      <c r="F70" s="30" t="s">
        <v>99</v>
      </c>
      <c r="G70" s="8">
        <f>SUM(H70:J70)</f>
        <v>2669.87</v>
      </c>
      <c r="H70" s="8">
        <f>SUM(K70:M70)</f>
        <v>0</v>
      </c>
      <c r="I70" s="8">
        <f>SUM(N70:Q70)</f>
        <v>2669.87</v>
      </c>
      <c r="J70" s="105">
        <f>SUM(R70:U70)</f>
        <v>0</v>
      </c>
      <c r="K70" s="97">
        <v>0</v>
      </c>
      <c r="L70" s="8">
        <v>0</v>
      </c>
      <c r="M70" s="9">
        <v>0</v>
      </c>
      <c r="N70" s="9">
        <v>0</v>
      </c>
      <c r="O70" s="9">
        <v>0</v>
      </c>
      <c r="P70" s="9">
        <v>1519.83</v>
      </c>
      <c r="Q70" s="9">
        <v>1150.04</v>
      </c>
      <c r="R70" s="9">
        <v>0</v>
      </c>
      <c r="S70" s="9">
        <v>0</v>
      </c>
      <c r="T70" s="9">
        <v>0</v>
      </c>
      <c r="U70" s="9">
        <v>0</v>
      </c>
    </row>
    <row r="71" spans="1:21" s="10" customFormat="1" ht="22.5" customHeight="1" x14ac:dyDescent="0.5">
      <c r="A71" s="43">
        <f t="shared" si="0"/>
        <v>6</v>
      </c>
      <c r="B71" s="27" t="s">
        <v>100</v>
      </c>
      <c r="C71" s="27" t="s">
        <v>1368</v>
      </c>
      <c r="D71" s="7" t="s">
        <v>98</v>
      </c>
      <c r="E71" s="13">
        <v>10630107375</v>
      </c>
      <c r="F71" s="30" t="s">
        <v>1224</v>
      </c>
      <c r="G71" s="8">
        <f>SUM(H71:J71)</f>
        <v>141.24</v>
      </c>
      <c r="H71" s="8">
        <f>SUM(K71:M71)</f>
        <v>141.24</v>
      </c>
      <c r="I71" s="8">
        <f>SUM(N71:Q71)</f>
        <v>0</v>
      </c>
      <c r="J71" s="105">
        <f>SUM(R71:U71)</f>
        <v>0</v>
      </c>
      <c r="K71" s="97">
        <v>141.24</v>
      </c>
      <c r="L71" s="8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</row>
    <row r="72" spans="1:21" s="10" customFormat="1" ht="22.5" customHeight="1" x14ac:dyDescent="0.5">
      <c r="A72" s="43">
        <f t="shared" si="0"/>
        <v>7</v>
      </c>
      <c r="B72" s="27" t="s">
        <v>100</v>
      </c>
      <c r="C72" s="27" t="s">
        <v>1366</v>
      </c>
      <c r="D72" s="7" t="s">
        <v>278</v>
      </c>
      <c r="E72" s="13">
        <v>10640141458</v>
      </c>
      <c r="F72" s="30" t="s">
        <v>279</v>
      </c>
      <c r="G72" s="8">
        <f>SUM(H72:J72)</f>
        <v>8329.09</v>
      </c>
      <c r="H72" s="8">
        <f>SUM(K72:M72)</f>
        <v>8329.09</v>
      </c>
      <c r="I72" s="8">
        <f>SUM(N72:Q72)</f>
        <v>0</v>
      </c>
      <c r="J72" s="105">
        <f>SUM(R72:U72)</f>
        <v>0</v>
      </c>
      <c r="K72" s="97">
        <v>4930.7700000000004</v>
      </c>
      <c r="L72" s="8">
        <v>3398.32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</row>
    <row r="73" spans="1:21" s="10" customFormat="1" ht="22.5" customHeight="1" x14ac:dyDescent="0.5">
      <c r="A73" s="43">
        <f t="shared" si="0"/>
        <v>8</v>
      </c>
      <c r="B73" s="27" t="s">
        <v>100</v>
      </c>
      <c r="C73" s="27" t="s">
        <v>1366</v>
      </c>
      <c r="D73" s="7" t="s">
        <v>278</v>
      </c>
      <c r="E73" s="13">
        <v>10640141476</v>
      </c>
      <c r="F73" s="30" t="s">
        <v>1306</v>
      </c>
      <c r="G73" s="8">
        <f>SUM(H73:J73)</f>
        <v>32.1</v>
      </c>
      <c r="H73" s="8">
        <f>SUM(K73:M73)</f>
        <v>32.1</v>
      </c>
      <c r="I73" s="8">
        <f>SUM(N73:Q73)</f>
        <v>0</v>
      </c>
      <c r="J73" s="105">
        <f>SUM(R73:U73)</f>
        <v>0</v>
      </c>
      <c r="K73" s="97">
        <v>32.1</v>
      </c>
      <c r="L73" s="8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</row>
    <row r="74" spans="1:21" s="10" customFormat="1" ht="22.5" customHeight="1" x14ac:dyDescent="0.5">
      <c r="A74" s="43">
        <f t="shared" si="0"/>
        <v>9</v>
      </c>
      <c r="B74" s="27" t="s">
        <v>100</v>
      </c>
      <c r="C74" s="27" t="s">
        <v>1366</v>
      </c>
      <c r="D74" s="7" t="s">
        <v>278</v>
      </c>
      <c r="E74" s="13">
        <v>10640141485</v>
      </c>
      <c r="F74" s="30" t="s">
        <v>1286</v>
      </c>
      <c r="G74" s="8">
        <f>SUM(H74:J74)</f>
        <v>43.01</v>
      </c>
      <c r="H74" s="8">
        <f>SUM(K74:M74)</f>
        <v>43.01</v>
      </c>
      <c r="I74" s="8">
        <f>SUM(N74:Q74)</f>
        <v>0</v>
      </c>
      <c r="J74" s="105">
        <f>SUM(R74:U74)</f>
        <v>0</v>
      </c>
      <c r="K74" s="97">
        <v>43.01</v>
      </c>
      <c r="L74" s="8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</row>
    <row r="75" spans="1:21" s="10" customFormat="1" ht="22.5" customHeight="1" x14ac:dyDescent="0.5">
      <c r="A75" s="43">
        <f t="shared" ref="A75:A141" si="9">A74+1</f>
        <v>10</v>
      </c>
      <c r="B75" s="27" t="s">
        <v>100</v>
      </c>
      <c r="C75" s="27" t="s">
        <v>1366</v>
      </c>
      <c r="D75" s="7" t="s">
        <v>278</v>
      </c>
      <c r="E75" s="13">
        <v>10640141494</v>
      </c>
      <c r="F75" s="30" t="s">
        <v>1267</v>
      </c>
      <c r="G75" s="8">
        <f>SUM(H75:J75)</f>
        <v>64.2</v>
      </c>
      <c r="H75" s="8">
        <f>SUM(K75:M75)</f>
        <v>64.2</v>
      </c>
      <c r="I75" s="8">
        <f>SUM(N75:Q75)</f>
        <v>0</v>
      </c>
      <c r="J75" s="105">
        <f>SUM(R75:U75)</f>
        <v>0</v>
      </c>
      <c r="K75" s="97">
        <v>32.1</v>
      </c>
      <c r="L75" s="8">
        <v>32.1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</row>
    <row r="76" spans="1:21" s="10" customFormat="1" ht="22.5" customHeight="1" x14ac:dyDescent="0.5">
      <c r="A76" s="43">
        <f t="shared" si="9"/>
        <v>11</v>
      </c>
      <c r="B76" s="27" t="s">
        <v>100</v>
      </c>
      <c r="C76" s="27" t="s">
        <v>1366</v>
      </c>
      <c r="D76" s="7" t="s">
        <v>278</v>
      </c>
      <c r="E76" s="13">
        <v>10640141506</v>
      </c>
      <c r="F76" s="30" t="s">
        <v>1218</v>
      </c>
      <c r="G76" s="8">
        <f>SUM(H76:J76)</f>
        <v>158.36000000000001</v>
      </c>
      <c r="H76" s="8">
        <f>SUM(K76:M76)</f>
        <v>158.36000000000001</v>
      </c>
      <c r="I76" s="8">
        <f>SUM(N76:Q76)</f>
        <v>0</v>
      </c>
      <c r="J76" s="105">
        <f>SUM(R76:U76)</f>
        <v>0</v>
      </c>
      <c r="K76" s="97">
        <v>158.36000000000001</v>
      </c>
      <c r="L76" s="8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</row>
    <row r="77" spans="1:21" s="10" customFormat="1" ht="22.5" customHeight="1" x14ac:dyDescent="0.5">
      <c r="A77" s="43">
        <f t="shared" si="9"/>
        <v>12</v>
      </c>
      <c r="B77" s="27" t="s">
        <v>100</v>
      </c>
      <c r="C77" s="27" t="s">
        <v>1366</v>
      </c>
      <c r="D77" s="7" t="s">
        <v>278</v>
      </c>
      <c r="E77" s="13">
        <v>10640141515</v>
      </c>
      <c r="F77" s="30" t="s">
        <v>1219</v>
      </c>
      <c r="G77" s="8">
        <f>SUM(H77:J77)</f>
        <v>158.36000000000001</v>
      </c>
      <c r="H77" s="8">
        <f>SUM(K77:M77)</f>
        <v>158.36000000000001</v>
      </c>
      <c r="I77" s="8">
        <f>SUM(N77:Q77)</f>
        <v>0</v>
      </c>
      <c r="J77" s="105">
        <f>SUM(R77:U77)</f>
        <v>0</v>
      </c>
      <c r="K77" s="97">
        <v>158.36000000000001</v>
      </c>
      <c r="L77" s="8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</row>
    <row r="78" spans="1:21" s="10" customFormat="1" ht="22.5" customHeight="1" x14ac:dyDescent="0.5">
      <c r="A78" s="43">
        <f t="shared" si="9"/>
        <v>13</v>
      </c>
      <c r="B78" s="27" t="s">
        <v>100</v>
      </c>
      <c r="C78" s="27" t="s">
        <v>1366</v>
      </c>
      <c r="D78" s="7" t="s">
        <v>278</v>
      </c>
      <c r="E78" s="13">
        <v>10640141524</v>
      </c>
      <c r="F78" s="30" t="s">
        <v>1260</v>
      </c>
      <c r="G78" s="8">
        <f>SUM(H78:J78)</f>
        <v>64.84</v>
      </c>
      <c r="H78" s="8">
        <f>SUM(K78:M78)</f>
        <v>64.84</v>
      </c>
      <c r="I78" s="8">
        <f>SUM(N78:Q78)</f>
        <v>0</v>
      </c>
      <c r="J78" s="105">
        <f>SUM(R78:U78)</f>
        <v>0</v>
      </c>
      <c r="K78" s="97">
        <v>64.84</v>
      </c>
      <c r="L78" s="8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</row>
    <row r="79" spans="1:21" s="10" customFormat="1" ht="22.5" customHeight="1" x14ac:dyDescent="0.5">
      <c r="A79" s="43">
        <f t="shared" si="9"/>
        <v>14</v>
      </c>
      <c r="B79" s="27" t="s">
        <v>100</v>
      </c>
      <c r="C79" s="27" t="s">
        <v>203</v>
      </c>
      <c r="D79" s="7" t="s">
        <v>203</v>
      </c>
      <c r="E79" s="13">
        <v>10620003108</v>
      </c>
      <c r="F79" s="30" t="s">
        <v>811</v>
      </c>
      <c r="G79" s="8">
        <f>SUM(H79:J79)</f>
        <v>1034.69</v>
      </c>
      <c r="H79" s="8">
        <f>SUM(K79:M79)</f>
        <v>1034.69</v>
      </c>
      <c r="I79" s="8">
        <f>SUM(N79:Q79)</f>
        <v>0</v>
      </c>
      <c r="J79" s="105">
        <f>SUM(R79:U79)</f>
        <v>0</v>
      </c>
      <c r="K79" s="97">
        <v>1034.69</v>
      </c>
      <c r="L79" s="8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</row>
    <row r="80" spans="1:21" s="10" customFormat="1" ht="22.5" customHeight="1" x14ac:dyDescent="0.5">
      <c r="A80" s="43">
        <f t="shared" si="9"/>
        <v>15</v>
      </c>
      <c r="B80" s="27" t="s">
        <v>100</v>
      </c>
      <c r="C80" s="27" t="s">
        <v>203</v>
      </c>
      <c r="D80" s="7" t="s">
        <v>203</v>
      </c>
      <c r="E80" s="13">
        <v>10620094937</v>
      </c>
      <c r="F80" s="30" t="s">
        <v>471</v>
      </c>
      <c r="G80" s="8">
        <f>SUM(H80:J80)</f>
        <v>3421.54</v>
      </c>
      <c r="H80" s="8">
        <f>SUM(K80:M80)</f>
        <v>3421.54</v>
      </c>
      <c r="I80" s="8">
        <f>SUM(N80:Q80)</f>
        <v>0</v>
      </c>
      <c r="J80" s="105">
        <f>SUM(R80:U80)</f>
        <v>0</v>
      </c>
      <c r="K80" s="97">
        <v>3421.54</v>
      </c>
      <c r="L80" s="8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1:21" s="10" customFormat="1" ht="22.5" customHeight="1" x14ac:dyDescent="0.5">
      <c r="A81" s="43">
        <f t="shared" si="9"/>
        <v>16</v>
      </c>
      <c r="B81" s="27" t="s">
        <v>100</v>
      </c>
      <c r="C81" s="27" t="s">
        <v>116</v>
      </c>
      <c r="D81" s="7" t="s">
        <v>116</v>
      </c>
      <c r="E81" s="13">
        <v>10610117541</v>
      </c>
      <c r="F81" s="30" t="s">
        <v>1305</v>
      </c>
      <c r="G81" s="8">
        <f>SUM(H81:J81)</f>
        <v>32.1</v>
      </c>
      <c r="H81" s="8">
        <f>SUM(K81:M81)</f>
        <v>32.1</v>
      </c>
      <c r="I81" s="8">
        <f>SUM(N81:Q81)</f>
        <v>0</v>
      </c>
      <c r="J81" s="105">
        <f>SUM(R81:U81)</f>
        <v>0</v>
      </c>
      <c r="K81" s="97">
        <v>32.1</v>
      </c>
      <c r="L81" s="8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</row>
    <row r="82" spans="1:21" s="10" customFormat="1" ht="22.5" customHeight="1" x14ac:dyDescent="0.5">
      <c r="A82" s="43">
        <f t="shared" si="9"/>
        <v>17</v>
      </c>
      <c r="B82" s="27" t="s">
        <v>100</v>
      </c>
      <c r="C82" s="27" t="s">
        <v>1369</v>
      </c>
      <c r="D82" s="7" t="s">
        <v>116</v>
      </c>
      <c r="E82" s="13">
        <v>10610088305</v>
      </c>
      <c r="F82" s="30" t="s">
        <v>1237</v>
      </c>
      <c r="G82" s="8">
        <f>SUM(H82:J82)</f>
        <v>108.5</v>
      </c>
      <c r="H82" s="8">
        <f>SUM(K82:M82)</f>
        <v>108.5</v>
      </c>
      <c r="I82" s="8">
        <f>SUM(N82:Q82)</f>
        <v>0</v>
      </c>
      <c r="J82" s="105">
        <f>SUM(R82:U82)</f>
        <v>0</v>
      </c>
      <c r="K82" s="97">
        <v>108.5</v>
      </c>
      <c r="L82" s="8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</row>
    <row r="83" spans="1:21" s="10" customFormat="1" ht="22.5" customHeight="1" x14ac:dyDescent="0.5">
      <c r="A83" s="43">
        <f t="shared" si="9"/>
        <v>18</v>
      </c>
      <c r="B83" s="27" t="s">
        <v>100</v>
      </c>
      <c r="C83" s="27" t="s">
        <v>1369</v>
      </c>
      <c r="D83" s="7" t="s">
        <v>116</v>
      </c>
      <c r="E83" s="13">
        <v>10610088314</v>
      </c>
      <c r="F83" s="30" t="s">
        <v>1074</v>
      </c>
      <c r="G83" s="8">
        <f>SUM(H83:J83)</f>
        <v>261.08</v>
      </c>
      <c r="H83" s="8">
        <f>SUM(K83:M83)</f>
        <v>261.08</v>
      </c>
      <c r="I83" s="8">
        <f>SUM(N83:Q83)</f>
        <v>0</v>
      </c>
      <c r="J83" s="105">
        <f>SUM(R83:U83)</f>
        <v>0</v>
      </c>
      <c r="K83" s="97">
        <v>261.08</v>
      </c>
      <c r="L83" s="8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</row>
    <row r="84" spans="1:21" s="10" customFormat="1" ht="22.5" customHeight="1" x14ac:dyDescent="0.5">
      <c r="A84" s="43">
        <f t="shared" si="9"/>
        <v>19</v>
      </c>
      <c r="B84" s="27" t="s">
        <v>100</v>
      </c>
      <c r="C84" s="27" t="s">
        <v>1369</v>
      </c>
      <c r="D84" s="7" t="s">
        <v>116</v>
      </c>
      <c r="E84" s="13">
        <v>10610088341</v>
      </c>
      <c r="F84" s="30" t="s">
        <v>117</v>
      </c>
      <c r="G84" s="8">
        <f>SUM(H84:J84)</f>
        <v>3040.09</v>
      </c>
      <c r="H84" s="8">
        <f>SUM(K84:M84)</f>
        <v>2134.33</v>
      </c>
      <c r="I84" s="8">
        <f>SUM(N84:Q84)</f>
        <v>905.76</v>
      </c>
      <c r="J84" s="105">
        <f>SUM(R84:U84)</f>
        <v>0</v>
      </c>
      <c r="K84" s="97">
        <v>0</v>
      </c>
      <c r="L84" s="8">
        <v>1274.58</v>
      </c>
      <c r="M84" s="9">
        <v>859.75</v>
      </c>
      <c r="N84" s="9">
        <v>905.76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</row>
    <row r="85" spans="1:21" s="10" customFormat="1" ht="22.5" customHeight="1" x14ac:dyDescent="0.5">
      <c r="A85" s="43">
        <f t="shared" si="9"/>
        <v>20</v>
      </c>
      <c r="B85" s="27" t="s">
        <v>100</v>
      </c>
      <c r="C85" s="27" t="s">
        <v>1340</v>
      </c>
      <c r="D85" s="7" t="s">
        <v>100</v>
      </c>
      <c r="E85" s="13">
        <v>10600161265</v>
      </c>
      <c r="F85" s="30" t="s">
        <v>169</v>
      </c>
      <c r="G85" s="8">
        <f>SUM(H85:J85)</f>
        <v>29690.89</v>
      </c>
      <c r="H85" s="8">
        <f>SUM(K85:M85)</f>
        <v>29690.89</v>
      </c>
      <c r="I85" s="8">
        <f>SUM(N85:Q85)</f>
        <v>0</v>
      </c>
      <c r="J85" s="105">
        <f>SUM(R85:U85)</f>
        <v>0</v>
      </c>
      <c r="K85" s="97">
        <v>9997.81</v>
      </c>
      <c r="L85" s="8">
        <v>7740.38</v>
      </c>
      <c r="M85" s="9">
        <v>11952.7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</row>
    <row r="86" spans="1:21" s="10" customFormat="1" ht="22.5" customHeight="1" x14ac:dyDescent="0.5">
      <c r="A86" s="43">
        <f t="shared" si="9"/>
        <v>21</v>
      </c>
      <c r="B86" s="27" t="s">
        <v>100</v>
      </c>
      <c r="C86" s="27" t="s">
        <v>1340</v>
      </c>
      <c r="D86" s="7" t="s">
        <v>100</v>
      </c>
      <c r="E86" s="13">
        <v>10600341931</v>
      </c>
      <c r="F86" s="30" t="s">
        <v>789</v>
      </c>
      <c r="G86" s="8">
        <f>SUM(H86:J86)</f>
        <v>1112.8</v>
      </c>
      <c r="H86" s="8">
        <f>SUM(K86:M86)</f>
        <v>1112.8</v>
      </c>
      <c r="I86" s="8">
        <f>SUM(N86:Q86)</f>
        <v>0</v>
      </c>
      <c r="J86" s="105">
        <f>SUM(R86:U86)</f>
        <v>0</v>
      </c>
      <c r="K86" s="97">
        <v>1112.8</v>
      </c>
      <c r="L86" s="8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</row>
    <row r="87" spans="1:21" s="10" customFormat="1" ht="22.5" customHeight="1" x14ac:dyDescent="0.5">
      <c r="A87" s="43">
        <f t="shared" si="9"/>
        <v>22</v>
      </c>
      <c r="B87" s="27" t="s">
        <v>100</v>
      </c>
      <c r="C87" s="27" t="s">
        <v>1340</v>
      </c>
      <c r="D87" s="7" t="s">
        <v>100</v>
      </c>
      <c r="E87" s="13">
        <v>10600822343</v>
      </c>
      <c r="F87" s="30" t="s">
        <v>1167</v>
      </c>
      <c r="G87" s="8">
        <f>SUM(H87:J87)</f>
        <v>192.6</v>
      </c>
      <c r="H87" s="8">
        <f>SUM(K87:M87)</f>
        <v>192.6</v>
      </c>
      <c r="I87" s="8">
        <f>SUM(N87:Q87)</f>
        <v>0</v>
      </c>
      <c r="J87" s="105">
        <f>SUM(R87:U87)</f>
        <v>0</v>
      </c>
      <c r="K87" s="97">
        <v>192.6</v>
      </c>
      <c r="L87" s="8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</row>
    <row r="88" spans="1:21" s="10" customFormat="1" ht="22.5" customHeight="1" x14ac:dyDescent="0.5">
      <c r="A88" s="43">
        <f t="shared" si="9"/>
        <v>23</v>
      </c>
      <c r="B88" s="27" t="s">
        <v>100</v>
      </c>
      <c r="C88" s="27" t="s">
        <v>1340</v>
      </c>
      <c r="D88" s="7" t="s">
        <v>100</v>
      </c>
      <c r="E88" s="13">
        <v>10601140452</v>
      </c>
      <c r="F88" s="30" t="s">
        <v>972</v>
      </c>
      <c r="G88" s="8">
        <f>SUM(H88:J88)</f>
        <v>438.7</v>
      </c>
      <c r="H88" s="8">
        <f>SUM(K88:M88)</f>
        <v>438.7</v>
      </c>
      <c r="I88" s="8">
        <f>SUM(N88:Q88)</f>
        <v>0</v>
      </c>
      <c r="J88" s="105">
        <f>SUM(R88:U88)</f>
        <v>0</v>
      </c>
      <c r="K88" s="97">
        <v>224.7</v>
      </c>
      <c r="L88" s="8">
        <v>214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</row>
    <row r="89" spans="1:21" s="10" customFormat="1" ht="22.5" customHeight="1" x14ac:dyDescent="0.5">
      <c r="A89" s="43">
        <f t="shared" si="9"/>
        <v>24</v>
      </c>
      <c r="B89" s="27" t="s">
        <v>100</v>
      </c>
      <c r="C89" s="27" t="s">
        <v>1340</v>
      </c>
      <c r="D89" s="7" t="s">
        <v>278</v>
      </c>
      <c r="E89" s="13">
        <v>10640005050</v>
      </c>
      <c r="F89" s="30" t="s">
        <v>1039</v>
      </c>
      <c r="G89" s="8">
        <f>SUM(H89:J89)</f>
        <v>365.94</v>
      </c>
      <c r="H89" s="8">
        <f>SUM(K89:M89)</f>
        <v>365.94</v>
      </c>
      <c r="I89" s="8">
        <f>SUM(N89:Q89)</f>
        <v>0</v>
      </c>
      <c r="J89" s="105">
        <f>SUM(R89:U89)</f>
        <v>0</v>
      </c>
      <c r="K89" s="97">
        <v>365.94</v>
      </c>
      <c r="L89" s="8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</row>
    <row r="90" spans="1:21" s="10" customFormat="1" ht="22.5" customHeight="1" x14ac:dyDescent="0.5">
      <c r="A90" s="43">
        <f t="shared" si="9"/>
        <v>25</v>
      </c>
      <c r="B90" s="27" t="s">
        <v>100</v>
      </c>
      <c r="C90" s="27" t="s">
        <v>1340</v>
      </c>
      <c r="D90" s="7" t="s">
        <v>278</v>
      </c>
      <c r="E90" s="13">
        <v>10640029009</v>
      </c>
      <c r="F90" s="30" t="s">
        <v>1238</v>
      </c>
      <c r="G90" s="8">
        <f>SUM(H90:J90)</f>
        <v>108.5</v>
      </c>
      <c r="H90" s="8">
        <f>SUM(K90:M90)</f>
        <v>108.5</v>
      </c>
      <c r="I90" s="8">
        <f>SUM(N90:Q90)</f>
        <v>0</v>
      </c>
      <c r="J90" s="105">
        <f>SUM(R90:U90)</f>
        <v>0</v>
      </c>
      <c r="K90" s="97">
        <v>108.5</v>
      </c>
      <c r="L90" s="8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</row>
    <row r="91" spans="1:21" s="10" customFormat="1" ht="22.5" customHeight="1" x14ac:dyDescent="0.5">
      <c r="A91" s="43">
        <f t="shared" si="9"/>
        <v>26</v>
      </c>
      <c r="B91" s="27" t="s">
        <v>100</v>
      </c>
      <c r="C91" s="27" t="s">
        <v>1364</v>
      </c>
      <c r="D91" s="7" t="s">
        <v>100</v>
      </c>
      <c r="E91" s="13">
        <v>10600973752</v>
      </c>
      <c r="F91" s="30" t="s">
        <v>763</v>
      </c>
      <c r="G91" s="8">
        <f>SUM(H91:J91)</f>
        <v>1287</v>
      </c>
      <c r="H91" s="8">
        <f>SUM(K91:M91)</f>
        <v>1287</v>
      </c>
      <c r="I91" s="8">
        <f>SUM(N91:Q91)</f>
        <v>0</v>
      </c>
      <c r="J91" s="105">
        <f>SUM(R91:U91)</f>
        <v>0</v>
      </c>
      <c r="K91" s="97">
        <v>1287</v>
      </c>
      <c r="L91" s="8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</row>
    <row r="92" spans="1:21" s="10" customFormat="1" ht="22.5" customHeight="1" x14ac:dyDescent="0.5">
      <c r="A92" s="43">
        <f t="shared" si="9"/>
        <v>27</v>
      </c>
      <c r="B92" s="27" t="s">
        <v>100</v>
      </c>
      <c r="C92" s="27" t="s">
        <v>1364</v>
      </c>
      <c r="D92" s="7" t="s">
        <v>100</v>
      </c>
      <c r="E92" s="13">
        <v>10600973761</v>
      </c>
      <c r="F92" s="30" t="s">
        <v>1168</v>
      </c>
      <c r="G92" s="8">
        <f>SUM(H92:J92)</f>
        <v>192.6</v>
      </c>
      <c r="H92" s="8">
        <f>SUM(K92:M92)</f>
        <v>192.6</v>
      </c>
      <c r="I92" s="8">
        <f>SUM(N92:Q92)</f>
        <v>0</v>
      </c>
      <c r="J92" s="105">
        <f>SUM(R92:U92)</f>
        <v>0</v>
      </c>
      <c r="K92" s="97">
        <v>192.6</v>
      </c>
      <c r="L92" s="8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</row>
    <row r="93" spans="1:21" s="10" customFormat="1" ht="22.5" customHeight="1" x14ac:dyDescent="0.5">
      <c r="A93" s="43">
        <f t="shared" si="9"/>
        <v>28</v>
      </c>
      <c r="B93" s="27" t="s">
        <v>100</v>
      </c>
      <c r="C93" s="27" t="s">
        <v>1364</v>
      </c>
      <c r="D93" s="7" t="s">
        <v>100</v>
      </c>
      <c r="E93" s="13">
        <v>10600973789</v>
      </c>
      <c r="F93" s="30" t="s">
        <v>1138</v>
      </c>
      <c r="G93" s="8">
        <f>SUM(H93:J93)</f>
        <v>203.3</v>
      </c>
      <c r="H93" s="8">
        <f>SUM(K93:M93)</f>
        <v>203.3</v>
      </c>
      <c r="I93" s="8">
        <f>SUM(N93:Q93)</f>
        <v>0</v>
      </c>
      <c r="J93" s="105">
        <f>SUM(R93:U93)</f>
        <v>0</v>
      </c>
      <c r="K93" s="97">
        <v>203.3</v>
      </c>
      <c r="L93" s="8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</row>
    <row r="94" spans="1:21" s="10" customFormat="1" ht="22.5" customHeight="1" x14ac:dyDescent="0.5">
      <c r="A94" s="43">
        <f t="shared" si="9"/>
        <v>29</v>
      </c>
      <c r="B94" s="27" t="s">
        <v>100</v>
      </c>
      <c r="C94" s="27" t="s">
        <v>1519</v>
      </c>
      <c r="D94" s="7" t="s">
        <v>849</v>
      </c>
      <c r="E94" s="13">
        <v>10660091594</v>
      </c>
      <c r="F94" s="30" t="s">
        <v>1170</v>
      </c>
      <c r="G94" s="8">
        <f>SUM(H94:J94)</f>
        <v>192.6</v>
      </c>
      <c r="H94" s="8">
        <f>SUM(K94:M94)</f>
        <v>192.6</v>
      </c>
      <c r="I94" s="8">
        <f>SUM(N94:Q94)</f>
        <v>0</v>
      </c>
      <c r="J94" s="105">
        <f>SUM(R94:U94)</f>
        <v>0</v>
      </c>
      <c r="K94" s="97">
        <v>192.6</v>
      </c>
      <c r="L94" s="8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</row>
    <row r="95" spans="1:21" s="10" customFormat="1" ht="22.5" customHeight="1" x14ac:dyDescent="0.5">
      <c r="A95" s="43">
        <f t="shared" si="9"/>
        <v>30</v>
      </c>
      <c r="B95" s="27" t="s">
        <v>100</v>
      </c>
      <c r="C95" s="27" t="s">
        <v>1519</v>
      </c>
      <c r="D95" s="7" t="s">
        <v>123</v>
      </c>
      <c r="E95" s="13">
        <v>10670013392</v>
      </c>
      <c r="F95" s="30" t="s">
        <v>124</v>
      </c>
      <c r="G95" s="8">
        <f>SUM(H95:J95)</f>
        <v>984.4</v>
      </c>
      <c r="H95" s="8">
        <f>SUM(K95:M95)</f>
        <v>449.4</v>
      </c>
      <c r="I95" s="8">
        <f>SUM(N95:Q95)</f>
        <v>535</v>
      </c>
      <c r="J95" s="105">
        <f>SUM(R95:U95)</f>
        <v>0</v>
      </c>
      <c r="K95" s="97">
        <v>449.4</v>
      </c>
      <c r="L95" s="8">
        <v>0</v>
      </c>
      <c r="M95" s="9">
        <v>0</v>
      </c>
      <c r="N95" s="9">
        <v>535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</row>
    <row r="96" spans="1:21" s="10" customFormat="1" ht="22.5" customHeight="1" x14ac:dyDescent="0.5">
      <c r="A96" s="43">
        <f t="shared" si="9"/>
        <v>31</v>
      </c>
      <c r="B96" s="27" t="s">
        <v>100</v>
      </c>
      <c r="C96" s="27" t="s">
        <v>1519</v>
      </c>
      <c r="D96" s="7" t="s">
        <v>123</v>
      </c>
      <c r="E96" s="13">
        <v>10670056126</v>
      </c>
      <c r="F96" s="30" t="s">
        <v>1084</v>
      </c>
      <c r="G96" s="8">
        <f>SUM(H96:J96)</f>
        <v>238.19</v>
      </c>
      <c r="H96" s="8">
        <f>SUM(K96:M96)</f>
        <v>238.19</v>
      </c>
      <c r="I96" s="8">
        <f>SUM(N96:Q96)</f>
        <v>0</v>
      </c>
      <c r="J96" s="105">
        <f>SUM(R96:U96)</f>
        <v>0</v>
      </c>
      <c r="K96" s="97">
        <v>75.760000000000005</v>
      </c>
      <c r="L96" s="8">
        <v>75.760000000000005</v>
      </c>
      <c r="M96" s="9">
        <v>86.67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</row>
    <row r="97" spans="1:21" s="10" customFormat="1" ht="22.5" customHeight="1" x14ac:dyDescent="0.5">
      <c r="A97" s="43">
        <f t="shared" si="9"/>
        <v>32</v>
      </c>
      <c r="B97" s="27" t="s">
        <v>100</v>
      </c>
      <c r="C97" s="27" t="s">
        <v>1365</v>
      </c>
      <c r="D97" s="7" t="s">
        <v>278</v>
      </c>
      <c r="E97" s="13">
        <v>10640005078</v>
      </c>
      <c r="F97" s="30" t="s">
        <v>1132</v>
      </c>
      <c r="G97" s="8">
        <f>SUM(H97:J97)</f>
        <v>209.72</v>
      </c>
      <c r="H97" s="8">
        <f>SUM(K97:M97)</f>
        <v>209.72</v>
      </c>
      <c r="I97" s="8">
        <f>SUM(N97:Q97)</f>
        <v>0</v>
      </c>
      <c r="J97" s="105">
        <f>SUM(R97:U97)</f>
        <v>0</v>
      </c>
      <c r="K97" s="97">
        <v>209.72</v>
      </c>
      <c r="L97" s="8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</row>
    <row r="98" spans="1:21" s="10" customFormat="1" ht="22.5" customHeight="1" x14ac:dyDescent="0.5">
      <c r="A98" s="43">
        <f t="shared" si="9"/>
        <v>33</v>
      </c>
      <c r="B98" s="27" t="s">
        <v>100</v>
      </c>
      <c r="C98" s="27" t="s">
        <v>1365</v>
      </c>
      <c r="D98" s="7" t="s">
        <v>278</v>
      </c>
      <c r="E98" s="13">
        <v>10640026983</v>
      </c>
      <c r="F98" s="30" t="s">
        <v>358</v>
      </c>
      <c r="G98" s="8">
        <f>SUM(H98:J98)</f>
        <v>5279.06</v>
      </c>
      <c r="H98" s="8">
        <f>SUM(K98:M98)</f>
        <v>5279.06</v>
      </c>
      <c r="I98" s="8">
        <f>SUM(N98:Q98)</f>
        <v>0</v>
      </c>
      <c r="J98" s="105">
        <f>SUM(R98:U98)</f>
        <v>0</v>
      </c>
      <c r="K98" s="97">
        <v>5279.06</v>
      </c>
      <c r="L98" s="8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</row>
    <row r="99" spans="1:21" s="10" customFormat="1" ht="22.5" customHeight="1" x14ac:dyDescent="0.5">
      <c r="A99" s="43">
        <f t="shared" si="9"/>
        <v>34</v>
      </c>
      <c r="B99" s="27" t="s">
        <v>100</v>
      </c>
      <c r="C99" s="27" t="s">
        <v>1365</v>
      </c>
      <c r="D99" s="7" t="s">
        <v>278</v>
      </c>
      <c r="E99" s="13">
        <v>10640028965</v>
      </c>
      <c r="F99" s="30" t="s">
        <v>418</v>
      </c>
      <c r="G99" s="8">
        <f>SUM(H99:J99)</f>
        <v>4239.0200000000004</v>
      </c>
      <c r="H99" s="8">
        <f>SUM(K99:M99)</f>
        <v>4239.0200000000004</v>
      </c>
      <c r="I99" s="8">
        <f>SUM(N99:Q99)</f>
        <v>0</v>
      </c>
      <c r="J99" s="105">
        <f>SUM(R99:U99)</f>
        <v>0</v>
      </c>
      <c r="K99" s="97">
        <v>4239.0200000000004</v>
      </c>
      <c r="L99" s="8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</row>
    <row r="100" spans="1:21" s="10" customFormat="1" ht="22.5" customHeight="1" x14ac:dyDescent="0.5">
      <c r="A100" s="43">
        <f t="shared" si="9"/>
        <v>35</v>
      </c>
      <c r="B100" s="27" t="s">
        <v>100</v>
      </c>
      <c r="C100" s="27" t="s">
        <v>1363</v>
      </c>
      <c r="D100" s="7" t="s">
        <v>100</v>
      </c>
      <c r="E100" s="13">
        <v>10600160765</v>
      </c>
      <c r="F100" s="30" t="s">
        <v>103</v>
      </c>
      <c r="G100" s="8">
        <f>SUM(H100:J100)</f>
        <v>3872.44</v>
      </c>
      <c r="H100" s="8">
        <f>SUM(K100:M100)</f>
        <v>1843.56</v>
      </c>
      <c r="I100" s="8">
        <f>SUM(N100:Q100)</f>
        <v>2028.88</v>
      </c>
      <c r="J100" s="105">
        <f>SUM(R100:U100)</f>
        <v>0</v>
      </c>
      <c r="K100" s="97">
        <v>0</v>
      </c>
      <c r="L100" s="8">
        <v>0</v>
      </c>
      <c r="M100" s="9">
        <v>1843.56</v>
      </c>
      <c r="N100" s="9">
        <v>2028.88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1:21" s="10" customFormat="1" ht="22.5" customHeight="1" x14ac:dyDescent="0.5">
      <c r="A101" s="43">
        <f t="shared" si="9"/>
        <v>36</v>
      </c>
      <c r="B101" s="27" t="s">
        <v>100</v>
      </c>
      <c r="C101" s="27" t="s">
        <v>1363</v>
      </c>
      <c r="D101" s="7" t="s">
        <v>100</v>
      </c>
      <c r="E101" s="13">
        <v>10600437996</v>
      </c>
      <c r="F101" s="30" t="s">
        <v>103</v>
      </c>
      <c r="G101" s="8">
        <f>SUM(H101:J101)</f>
        <v>920.2</v>
      </c>
      <c r="H101" s="8">
        <f>SUM(K101:M101)</f>
        <v>470.8</v>
      </c>
      <c r="I101" s="8">
        <f>SUM(N101:Q101)</f>
        <v>449.4</v>
      </c>
      <c r="J101" s="105">
        <f>SUM(R101:U101)</f>
        <v>0</v>
      </c>
      <c r="K101" s="97">
        <v>0</v>
      </c>
      <c r="L101" s="8">
        <v>0</v>
      </c>
      <c r="M101" s="9">
        <v>470.8</v>
      </c>
      <c r="N101" s="9">
        <v>449.4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</row>
    <row r="102" spans="1:21" s="10" customFormat="1" ht="22.5" customHeight="1" x14ac:dyDescent="0.5">
      <c r="A102" s="43">
        <f t="shared" si="9"/>
        <v>37</v>
      </c>
      <c r="B102" s="27" t="s">
        <v>100</v>
      </c>
      <c r="C102" s="27" t="s">
        <v>1363</v>
      </c>
      <c r="D102" s="7" t="s">
        <v>100</v>
      </c>
      <c r="E102" s="13">
        <v>10601016145</v>
      </c>
      <c r="F102" s="30" t="s">
        <v>101</v>
      </c>
      <c r="G102" s="8">
        <f>SUM(H102:J102)</f>
        <v>4170.0600000000004</v>
      </c>
      <c r="H102" s="8">
        <f>SUM(K102:M102)</f>
        <v>2050.2800000000002</v>
      </c>
      <c r="I102" s="8">
        <f>SUM(N102:Q102)</f>
        <v>2119.7800000000002</v>
      </c>
      <c r="J102" s="105">
        <f>SUM(R102:U102)</f>
        <v>0</v>
      </c>
      <c r="K102" s="97">
        <v>0</v>
      </c>
      <c r="L102" s="8">
        <v>0</v>
      </c>
      <c r="M102" s="9">
        <v>2050.2800000000002</v>
      </c>
      <c r="N102" s="9">
        <v>2119.7800000000002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</row>
    <row r="103" spans="1:21" s="10" customFormat="1" ht="22.5" customHeight="1" x14ac:dyDescent="0.5">
      <c r="A103" s="43">
        <f t="shared" si="9"/>
        <v>38</v>
      </c>
      <c r="B103" s="27" t="s">
        <v>100</v>
      </c>
      <c r="C103" s="27" t="s">
        <v>1355</v>
      </c>
      <c r="D103" s="7" t="s">
        <v>203</v>
      </c>
      <c r="E103" s="13">
        <v>10620065397</v>
      </c>
      <c r="F103" s="30" t="s">
        <v>204</v>
      </c>
      <c r="G103" s="8">
        <f>SUM(H103:J103)</f>
        <v>15329.09</v>
      </c>
      <c r="H103" s="8">
        <f>SUM(K103:M103)</f>
        <v>15329.09</v>
      </c>
      <c r="I103" s="8">
        <f>SUM(N103:Q103)</f>
        <v>0</v>
      </c>
      <c r="J103" s="105">
        <f>SUM(R103:U103)</f>
        <v>0</v>
      </c>
      <c r="K103" s="97">
        <v>15329.09</v>
      </c>
      <c r="L103" s="8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</row>
    <row r="104" spans="1:21" s="10" customFormat="1" ht="22.5" customHeight="1" x14ac:dyDescent="0.5">
      <c r="A104" s="43">
        <f t="shared" si="9"/>
        <v>39</v>
      </c>
      <c r="B104" s="27" t="s">
        <v>100</v>
      </c>
      <c r="C104" s="27" t="s">
        <v>1355</v>
      </c>
      <c r="D104" s="7" t="s">
        <v>203</v>
      </c>
      <c r="E104" s="13">
        <v>10620092245</v>
      </c>
      <c r="F104" s="30" t="s">
        <v>528</v>
      </c>
      <c r="G104" s="8">
        <f>SUM(H104:J104)</f>
        <v>2966.04</v>
      </c>
      <c r="H104" s="8">
        <f>SUM(K104:M104)</f>
        <v>2966.04</v>
      </c>
      <c r="I104" s="8">
        <f>SUM(N104:Q104)</f>
        <v>0</v>
      </c>
      <c r="J104" s="105">
        <f>SUM(R104:U104)</f>
        <v>0</v>
      </c>
      <c r="K104" s="97">
        <v>2966.04</v>
      </c>
      <c r="L104" s="8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1:21" s="10" customFormat="1" ht="22.5" customHeight="1" x14ac:dyDescent="0.5">
      <c r="A105" s="43">
        <f t="shared" si="9"/>
        <v>40</v>
      </c>
      <c r="B105" s="27" t="s">
        <v>100</v>
      </c>
      <c r="C105" s="27" t="s">
        <v>849</v>
      </c>
      <c r="D105" s="7" t="s">
        <v>849</v>
      </c>
      <c r="E105" s="13">
        <v>10660114201</v>
      </c>
      <c r="F105" s="30" t="s">
        <v>850</v>
      </c>
      <c r="G105" s="8">
        <f>SUM(H105:J105)</f>
        <v>804.64</v>
      </c>
      <c r="H105" s="8">
        <f>SUM(K105:M105)</f>
        <v>804.64</v>
      </c>
      <c r="I105" s="8">
        <f>SUM(N105:Q105)</f>
        <v>0</v>
      </c>
      <c r="J105" s="105">
        <f>SUM(R105:U105)</f>
        <v>0</v>
      </c>
      <c r="K105" s="97">
        <v>804.64</v>
      </c>
      <c r="L105" s="8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</row>
    <row r="106" spans="1:21" s="10" customFormat="1" ht="22.5" customHeight="1" x14ac:dyDescent="0.5">
      <c r="A106" s="43">
        <f t="shared" si="9"/>
        <v>41</v>
      </c>
      <c r="B106" s="27" t="s">
        <v>100</v>
      </c>
      <c r="C106" s="27" t="s">
        <v>1367</v>
      </c>
      <c r="D106" s="7" t="s">
        <v>98</v>
      </c>
      <c r="E106" s="13">
        <v>10630018436</v>
      </c>
      <c r="F106" s="30" t="s">
        <v>194</v>
      </c>
      <c r="G106" s="8">
        <f>SUM(H106:J106)</f>
        <v>17020.489999999998</v>
      </c>
      <c r="H106" s="8">
        <f>SUM(K106:M106)</f>
        <v>17020.489999999998</v>
      </c>
      <c r="I106" s="8">
        <f>SUM(N106:Q106)</f>
        <v>0</v>
      </c>
      <c r="J106" s="105">
        <f>SUM(R106:U106)</f>
        <v>0</v>
      </c>
      <c r="K106" s="97">
        <v>6904.44</v>
      </c>
      <c r="L106" s="8">
        <v>10116.049999999999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</row>
    <row r="107" spans="1:21" s="10" customFormat="1" ht="22.5" customHeight="1" x14ac:dyDescent="0.5">
      <c r="A107" s="43">
        <f t="shared" si="9"/>
        <v>42</v>
      </c>
      <c r="B107" s="27" t="s">
        <v>100</v>
      </c>
      <c r="C107" s="27" t="s">
        <v>1367</v>
      </c>
      <c r="D107" s="7" t="s">
        <v>98</v>
      </c>
      <c r="E107" s="13">
        <v>10630018557</v>
      </c>
      <c r="F107" s="30" t="s">
        <v>1014</v>
      </c>
      <c r="G107" s="8">
        <f>SUM(H107:J107)</f>
        <v>385.2</v>
      </c>
      <c r="H107" s="8">
        <f>SUM(K107:M107)</f>
        <v>385.2</v>
      </c>
      <c r="I107" s="8">
        <f>SUM(N107:Q107)</f>
        <v>0</v>
      </c>
      <c r="J107" s="105">
        <f>SUM(R107:U107)</f>
        <v>0</v>
      </c>
      <c r="K107" s="97">
        <v>192.6</v>
      </c>
      <c r="L107" s="8">
        <v>192.6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</row>
    <row r="108" spans="1:21" s="36" customFormat="1" ht="22.5" customHeight="1" thickBot="1" x14ac:dyDescent="0.5">
      <c r="A108" s="43"/>
      <c r="B108" s="32"/>
      <c r="C108" s="32"/>
      <c r="D108" s="33"/>
      <c r="E108" s="34"/>
      <c r="F108" s="35" t="s">
        <v>1631</v>
      </c>
      <c r="G108" s="41">
        <f>SUM(G66:G107)</f>
        <v>123426.83</v>
      </c>
      <c r="H108" s="41">
        <f t="shared" ref="H108:J108" si="10">SUM(H66:H107)</f>
        <v>110325.83999999998</v>
      </c>
      <c r="I108" s="41">
        <f t="shared" si="10"/>
        <v>13100.990000000002</v>
      </c>
      <c r="J108" s="107">
        <f t="shared" si="10"/>
        <v>0</v>
      </c>
      <c r="K108" s="99">
        <f>SUM(K66:K107)</f>
        <v>65402.520000000004</v>
      </c>
      <c r="L108" s="41">
        <f>SUM(L66:L107)</f>
        <v>27466.959999999995</v>
      </c>
      <c r="M108" s="41">
        <f t="shared" ref="M108:U108" si="11">SUM(M66:M107)</f>
        <v>17456.36</v>
      </c>
      <c r="N108" s="41">
        <f t="shared" si="11"/>
        <v>6616.6200000000008</v>
      </c>
      <c r="O108" s="41">
        <f t="shared" si="11"/>
        <v>2325.06</v>
      </c>
      <c r="P108" s="41">
        <f t="shared" si="11"/>
        <v>2310.56</v>
      </c>
      <c r="Q108" s="41">
        <f t="shared" si="11"/>
        <v>1848.75</v>
      </c>
      <c r="R108" s="41">
        <f t="shared" si="11"/>
        <v>0</v>
      </c>
      <c r="S108" s="41">
        <f t="shared" si="11"/>
        <v>0</v>
      </c>
      <c r="T108" s="41">
        <f t="shared" si="11"/>
        <v>0</v>
      </c>
      <c r="U108" s="41">
        <f t="shared" si="11"/>
        <v>0</v>
      </c>
    </row>
    <row r="109" spans="1:21" s="10" customFormat="1" ht="22.5" customHeight="1" thickTop="1" x14ac:dyDescent="0.5">
      <c r="A109" s="43">
        <v>1</v>
      </c>
      <c r="B109" s="27" t="s">
        <v>456</v>
      </c>
      <c r="C109" s="27" t="s">
        <v>1520</v>
      </c>
      <c r="D109" s="7" t="s">
        <v>456</v>
      </c>
      <c r="E109" s="13">
        <v>11150042633</v>
      </c>
      <c r="F109" s="30" t="s">
        <v>966</v>
      </c>
      <c r="G109" s="8">
        <f>SUM(H109:J109)</f>
        <v>449.4</v>
      </c>
      <c r="H109" s="8">
        <f>SUM(K109:M109)</f>
        <v>449.4</v>
      </c>
      <c r="I109" s="8">
        <f>SUM(N109:Q109)</f>
        <v>0</v>
      </c>
      <c r="J109" s="105">
        <f>SUM(R109:U109)</f>
        <v>0</v>
      </c>
      <c r="K109" s="97">
        <v>224.7</v>
      </c>
      <c r="L109" s="8">
        <v>224.7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</row>
    <row r="110" spans="1:21" s="10" customFormat="1" ht="22.5" customHeight="1" x14ac:dyDescent="0.5">
      <c r="A110" s="43">
        <f t="shared" si="9"/>
        <v>2</v>
      </c>
      <c r="B110" s="27" t="s">
        <v>456</v>
      </c>
      <c r="C110" s="27" t="s">
        <v>1340</v>
      </c>
      <c r="D110" s="7" t="s">
        <v>456</v>
      </c>
      <c r="E110" s="13">
        <v>11150097969</v>
      </c>
      <c r="F110" s="30" t="s">
        <v>632</v>
      </c>
      <c r="G110" s="8">
        <f>SUM(H110:J110)</f>
        <v>2044.03</v>
      </c>
      <c r="H110" s="8">
        <f>SUM(K110:M110)</f>
        <v>2044.03</v>
      </c>
      <c r="I110" s="8">
        <f>SUM(N110:Q110)</f>
        <v>0</v>
      </c>
      <c r="J110" s="105">
        <f>SUM(R110:U110)</f>
        <v>0</v>
      </c>
      <c r="K110" s="97">
        <v>757.03</v>
      </c>
      <c r="L110" s="8">
        <v>1287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</row>
    <row r="111" spans="1:21" s="10" customFormat="1" ht="22.5" customHeight="1" x14ac:dyDescent="0.5">
      <c r="A111" s="43">
        <f t="shared" si="9"/>
        <v>3</v>
      </c>
      <c r="B111" s="27" t="s">
        <v>456</v>
      </c>
      <c r="C111" s="27" t="s">
        <v>1370</v>
      </c>
      <c r="D111" s="7" t="s">
        <v>456</v>
      </c>
      <c r="E111" s="13">
        <v>11150042398</v>
      </c>
      <c r="F111" s="30" t="s">
        <v>901</v>
      </c>
      <c r="G111" s="8">
        <f>SUM(H111:J111)</f>
        <v>620.6</v>
      </c>
      <c r="H111" s="8">
        <f>SUM(K111:M111)</f>
        <v>620.6</v>
      </c>
      <c r="I111" s="8">
        <f>SUM(N111:Q111)</f>
        <v>0</v>
      </c>
      <c r="J111" s="105">
        <f>SUM(R111:U111)</f>
        <v>0</v>
      </c>
      <c r="K111" s="97">
        <v>620.6</v>
      </c>
      <c r="L111" s="8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</row>
    <row r="112" spans="1:21" s="10" customFormat="1" ht="22.5" customHeight="1" x14ac:dyDescent="0.5">
      <c r="A112" s="43">
        <f t="shared" si="9"/>
        <v>4</v>
      </c>
      <c r="B112" s="27" t="s">
        <v>456</v>
      </c>
      <c r="C112" s="27" t="s">
        <v>1370</v>
      </c>
      <c r="D112" s="7" t="s">
        <v>456</v>
      </c>
      <c r="E112" s="13">
        <v>11150042606</v>
      </c>
      <c r="F112" s="30" t="s">
        <v>457</v>
      </c>
      <c r="G112" s="8">
        <f>SUM(H112:J112)</f>
        <v>3662.61</v>
      </c>
      <c r="H112" s="8">
        <f>SUM(K112:M112)</f>
        <v>3662.61</v>
      </c>
      <c r="I112" s="8">
        <f>SUM(N112:Q112)</f>
        <v>0</v>
      </c>
      <c r="J112" s="105">
        <f>SUM(R112:U112)</f>
        <v>0</v>
      </c>
      <c r="K112" s="97">
        <v>3662.61</v>
      </c>
      <c r="L112" s="8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</row>
    <row r="113" spans="1:21" s="10" customFormat="1" ht="22.5" customHeight="1" x14ac:dyDescent="0.5">
      <c r="A113" s="43">
        <f t="shared" si="9"/>
        <v>5</v>
      </c>
      <c r="B113" s="27" t="s">
        <v>456</v>
      </c>
      <c r="C113" s="27" t="s">
        <v>1370</v>
      </c>
      <c r="D113" s="7" t="s">
        <v>456</v>
      </c>
      <c r="E113" s="13">
        <v>11150042615</v>
      </c>
      <c r="F113" s="30" t="s">
        <v>1185</v>
      </c>
      <c r="G113" s="8">
        <f>SUM(H113:J113)</f>
        <v>192.6</v>
      </c>
      <c r="H113" s="8">
        <f>SUM(K113:M113)</f>
        <v>192.6</v>
      </c>
      <c r="I113" s="8">
        <f>SUM(N113:Q113)</f>
        <v>0</v>
      </c>
      <c r="J113" s="105">
        <f>SUM(R113:U113)</f>
        <v>0</v>
      </c>
      <c r="K113" s="97">
        <v>192.6</v>
      </c>
      <c r="L113" s="8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</row>
    <row r="114" spans="1:21" s="10" customFormat="1" ht="22.5" customHeight="1" x14ac:dyDescent="0.5">
      <c r="A114" s="43">
        <f t="shared" si="9"/>
        <v>6</v>
      </c>
      <c r="B114" s="27" t="s">
        <v>456</v>
      </c>
      <c r="C114" s="27" t="s">
        <v>1370</v>
      </c>
      <c r="D114" s="7" t="s">
        <v>456</v>
      </c>
      <c r="E114" s="13">
        <v>11150069641</v>
      </c>
      <c r="F114" s="30" t="s">
        <v>953</v>
      </c>
      <c r="G114" s="8">
        <f>SUM(H114:J114)</f>
        <v>475.08</v>
      </c>
      <c r="H114" s="8">
        <f>SUM(K114:M114)</f>
        <v>475.08</v>
      </c>
      <c r="I114" s="8">
        <f>SUM(N114:Q114)</f>
        <v>0</v>
      </c>
      <c r="J114" s="105">
        <f>SUM(R114:U114)</f>
        <v>0</v>
      </c>
      <c r="K114" s="97">
        <v>475.08</v>
      </c>
      <c r="L114" s="8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</row>
    <row r="115" spans="1:21" s="36" customFormat="1" ht="22.5" customHeight="1" thickBot="1" x14ac:dyDescent="0.5">
      <c r="A115" s="43"/>
      <c r="B115" s="32"/>
      <c r="C115" s="32"/>
      <c r="D115" s="33"/>
      <c r="E115" s="34"/>
      <c r="F115" s="35" t="s">
        <v>1631</v>
      </c>
      <c r="G115" s="41">
        <f>SUM(G109:G114)</f>
        <v>7444.32</v>
      </c>
      <c r="H115" s="41">
        <f t="shared" ref="H115:J115" si="12">SUM(H109:H114)</f>
        <v>7444.32</v>
      </c>
      <c r="I115" s="41">
        <f t="shared" si="12"/>
        <v>0</v>
      </c>
      <c r="J115" s="107">
        <f t="shared" si="12"/>
        <v>0</v>
      </c>
      <c r="K115" s="99">
        <f>SUM(K109:K114)</f>
        <v>5932.6200000000008</v>
      </c>
      <c r="L115" s="41">
        <f>SUM(L109:L114)</f>
        <v>1511.7</v>
      </c>
      <c r="M115" s="41">
        <f t="shared" ref="M115:U115" si="13">SUM(M109:M114)</f>
        <v>0</v>
      </c>
      <c r="N115" s="41">
        <f t="shared" si="13"/>
        <v>0</v>
      </c>
      <c r="O115" s="41">
        <f t="shared" si="13"/>
        <v>0</v>
      </c>
      <c r="P115" s="41">
        <f t="shared" si="13"/>
        <v>0</v>
      </c>
      <c r="Q115" s="41">
        <f t="shared" si="13"/>
        <v>0</v>
      </c>
      <c r="R115" s="41">
        <f t="shared" si="13"/>
        <v>0</v>
      </c>
      <c r="S115" s="41">
        <f t="shared" si="13"/>
        <v>0</v>
      </c>
      <c r="T115" s="41">
        <f t="shared" si="13"/>
        <v>0</v>
      </c>
      <c r="U115" s="41">
        <f t="shared" si="13"/>
        <v>0</v>
      </c>
    </row>
    <row r="116" spans="1:21" s="10" customFormat="1" ht="22.5" customHeight="1" thickTop="1" x14ac:dyDescent="0.5">
      <c r="A116" s="43">
        <v>1</v>
      </c>
      <c r="B116" s="27" t="s">
        <v>155</v>
      </c>
      <c r="C116" s="27" t="s">
        <v>1372</v>
      </c>
      <c r="D116" s="7" t="s">
        <v>119</v>
      </c>
      <c r="E116" s="13">
        <v>11100521102</v>
      </c>
      <c r="F116" s="30" t="s">
        <v>1115</v>
      </c>
      <c r="G116" s="8">
        <f>SUM(H116:J116)</f>
        <v>214</v>
      </c>
      <c r="H116" s="8">
        <f>SUM(K116:M116)</f>
        <v>214</v>
      </c>
      <c r="I116" s="8">
        <f>SUM(N116:Q116)</f>
        <v>0</v>
      </c>
      <c r="J116" s="105">
        <f>SUM(R116:U116)</f>
        <v>0</v>
      </c>
      <c r="K116" s="97">
        <v>214</v>
      </c>
      <c r="L116" s="8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</row>
    <row r="117" spans="1:21" s="10" customFormat="1" ht="22.5" customHeight="1" x14ac:dyDescent="0.5">
      <c r="A117" s="43">
        <f t="shared" si="9"/>
        <v>2</v>
      </c>
      <c r="B117" s="27" t="s">
        <v>155</v>
      </c>
      <c r="C117" s="27" t="s">
        <v>1372</v>
      </c>
      <c r="D117" s="7" t="s">
        <v>119</v>
      </c>
      <c r="E117" s="13">
        <v>11100546802</v>
      </c>
      <c r="F117" s="30" t="s">
        <v>438</v>
      </c>
      <c r="G117" s="8">
        <f>SUM(H117:J117)</f>
        <v>3919.5199999999995</v>
      </c>
      <c r="H117" s="8">
        <f>SUM(K117:M117)</f>
        <v>3919.5199999999995</v>
      </c>
      <c r="I117" s="8">
        <f>SUM(N117:Q117)</f>
        <v>0</v>
      </c>
      <c r="J117" s="105">
        <f>SUM(R117:U117)</f>
        <v>0</v>
      </c>
      <c r="K117" s="97">
        <v>2353.4699999999998</v>
      </c>
      <c r="L117" s="8">
        <v>1566.05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</row>
    <row r="118" spans="1:21" s="10" customFormat="1" ht="22.5" customHeight="1" x14ac:dyDescent="0.5">
      <c r="A118" s="43">
        <f t="shared" si="9"/>
        <v>3</v>
      </c>
      <c r="B118" s="27" t="s">
        <v>155</v>
      </c>
      <c r="C118" s="27" t="s">
        <v>119</v>
      </c>
      <c r="D118" s="7" t="s">
        <v>119</v>
      </c>
      <c r="E118" s="13">
        <v>11100169434</v>
      </c>
      <c r="F118" s="30" t="s">
        <v>120</v>
      </c>
      <c r="G118" s="8">
        <f>SUM(H118:J118)</f>
        <v>1512.45</v>
      </c>
      <c r="H118" s="8">
        <f>SUM(K118:M118)</f>
        <v>790.73</v>
      </c>
      <c r="I118" s="8">
        <f>SUM(N118:Q118)</f>
        <v>721.72</v>
      </c>
      <c r="J118" s="105">
        <f>SUM(R118:U118)</f>
        <v>0</v>
      </c>
      <c r="K118" s="97">
        <v>790.73</v>
      </c>
      <c r="L118" s="8">
        <v>0</v>
      </c>
      <c r="M118" s="9">
        <v>0</v>
      </c>
      <c r="N118" s="9">
        <v>721.72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</row>
    <row r="119" spans="1:21" s="10" customFormat="1" ht="22.5" customHeight="1" x14ac:dyDescent="0.5">
      <c r="A119" s="43">
        <f t="shared" si="9"/>
        <v>4</v>
      </c>
      <c r="B119" s="27" t="s">
        <v>155</v>
      </c>
      <c r="C119" s="27" t="s">
        <v>119</v>
      </c>
      <c r="D119" s="7" t="s">
        <v>119</v>
      </c>
      <c r="E119" s="13">
        <v>11100169489</v>
      </c>
      <c r="F119" s="30" t="s">
        <v>136</v>
      </c>
      <c r="G119" s="8">
        <f>SUM(H119:J119)</f>
        <v>1086.05</v>
      </c>
      <c r="H119" s="8">
        <f>SUM(K119:M119)</f>
        <v>872.05</v>
      </c>
      <c r="I119" s="8">
        <f>SUM(N119:Q119)</f>
        <v>214</v>
      </c>
      <c r="J119" s="105">
        <f>SUM(R119:U119)</f>
        <v>0</v>
      </c>
      <c r="K119" s="97">
        <v>872.05</v>
      </c>
      <c r="L119" s="8">
        <v>0</v>
      </c>
      <c r="M119" s="9">
        <v>0</v>
      </c>
      <c r="N119" s="9">
        <v>214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</row>
    <row r="120" spans="1:21" s="10" customFormat="1" ht="22.5" customHeight="1" x14ac:dyDescent="0.5">
      <c r="A120" s="43">
        <f t="shared" si="9"/>
        <v>5</v>
      </c>
      <c r="B120" s="27" t="s">
        <v>155</v>
      </c>
      <c r="C120" s="27" t="s">
        <v>119</v>
      </c>
      <c r="D120" s="7" t="s">
        <v>119</v>
      </c>
      <c r="E120" s="13">
        <v>11100242750</v>
      </c>
      <c r="F120" s="30" t="s">
        <v>998</v>
      </c>
      <c r="G120" s="8">
        <f>SUM(H120:J120)</f>
        <v>386.27</v>
      </c>
      <c r="H120" s="8">
        <f>SUM(K120:M120)</f>
        <v>386.27</v>
      </c>
      <c r="I120" s="8">
        <f>SUM(N120:Q120)</f>
        <v>0</v>
      </c>
      <c r="J120" s="105">
        <f>SUM(R120:U120)</f>
        <v>0</v>
      </c>
      <c r="K120" s="97">
        <v>386.27</v>
      </c>
      <c r="L120" s="8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1:21" s="10" customFormat="1" ht="22.5" customHeight="1" x14ac:dyDescent="0.5">
      <c r="A121" s="43">
        <f t="shared" si="9"/>
        <v>6</v>
      </c>
      <c r="B121" s="27" t="s">
        <v>155</v>
      </c>
      <c r="C121" s="27" t="s">
        <v>687</v>
      </c>
      <c r="D121" s="7" t="s">
        <v>687</v>
      </c>
      <c r="E121" s="13">
        <v>11090047254</v>
      </c>
      <c r="F121" s="30" t="s">
        <v>688</v>
      </c>
      <c r="G121" s="8">
        <f>SUM(H121:J121)</f>
        <v>1697.02</v>
      </c>
      <c r="H121" s="8">
        <f>SUM(K121:M121)</f>
        <v>1697.02</v>
      </c>
      <c r="I121" s="8">
        <f>SUM(N121:Q121)</f>
        <v>0</v>
      </c>
      <c r="J121" s="105">
        <f>SUM(R121:U121)</f>
        <v>0</v>
      </c>
      <c r="K121" s="97">
        <v>1697.02</v>
      </c>
      <c r="L121" s="8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</row>
    <row r="122" spans="1:21" s="10" customFormat="1" ht="22.5" customHeight="1" x14ac:dyDescent="0.5">
      <c r="A122" s="43">
        <f t="shared" si="9"/>
        <v>7</v>
      </c>
      <c r="B122" s="27" t="s">
        <v>155</v>
      </c>
      <c r="C122" s="27" t="s">
        <v>1340</v>
      </c>
      <c r="D122" s="7" t="s">
        <v>155</v>
      </c>
      <c r="E122" s="13">
        <v>11080092366</v>
      </c>
      <c r="F122" s="30" t="s">
        <v>156</v>
      </c>
      <c r="G122" s="8">
        <f>SUM(H122:J122)</f>
        <v>163.71</v>
      </c>
      <c r="H122" s="8">
        <f>SUM(K122:M122)</f>
        <v>0</v>
      </c>
      <c r="I122" s="8">
        <f>SUM(N122:Q122)</f>
        <v>163.71</v>
      </c>
      <c r="J122" s="105">
        <f>SUM(R122:U122)</f>
        <v>0</v>
      </c>
      <c r="K122" s="97">
        <v>0</v>
      </c>
      <c r="L122" s="8">
        <v>0</v>
      </c>
      <c r="M122" s="9">
        <v>0</v>
      </c>
      <c r="N122" s="9">
        <v>0</v>
      </c>
      <c r="O122" s="9">
        <v>0</v>
      </c>
      <c r="P122" s="9">
        <v>163.71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</row>
    <row r="123" spans="1:21" s="10" customFormat="1" ht="22.5" customHeight="1" x14ac:dyDescent="0.5">
      <c r="A123" s="43">
        <f t="shared" si="9"/>
        <v>8</v>
      </c>
      <c r="B123" s="27" t="s">
        <v>155</v>
      </c>
      <c r="C123" s="27" t="s">
        <v>1340</v>
      </c>
      <c r="D123" s="7" t="s">
        <v>155</v>
      </c>
      <c r="E123" s="13">
        <v>11080103535</v>
      </c>
      <c r="F123" s="30" t="s">
        <v>1183</v>
      </c>
      <c r="G123" s="8">
        <f>SUM(H123:J123)</f>
        <v>192.6</v>
      </c>
      <c r="H123" s="8">
        <f>SUM(K123:M123)</f>
        <v>192.6</v>
      </c>
      <c r="I123" s="8">
        <f>SUM(N123:Q123)</f>
        <v>0</v>
      </c>
      <c r="J123" s="105">
        <f>SUM(R123:U123)</f>
        <v>0</v>
      </c>
      <c r="K123" s="97">
        <v>192.6</v>
      </c>
      <c r="L123" s="8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</row>
    <row r="124" spans="1:21" s="10" customFormat="1" ht="22.5" customHeight="1" x14ac:dyDescent="0.5">
      <c r="A124" s="43">
        <f t="shared" si="9"/>
        <v>9</v>
      </c>
      <c r="B124" s="27" t="s">
        <v>155</v>
      </c>
      <c r="C124" s="27" t="s">
        <v>1340</v>
      </c>
      <c r="D124" s="7" t="s">
        <v>119</v>
      </c>
      <c r="E124" s="13">
        <v>11100135554</v>
      </c>
      <c r="F124" s="30" t="s">
        <v>1184</v>
      </c>
      <c r="G124" s="8">
        <f>SUM(H124:J124)</f>
        <v>192.6</v>
      </c>
      <c r="H124" s="8">
        <f>SUM(K124:M124)</f>
        <v>192.6</v>
      </c>
      <c r="I124" s="8">
        <f>SUM(N124:Q124)</f>
        <v>0</v>
      </c>
      <c r="J124" s="105">
        <f>SUM(R124:U124)</f>
        <v>0</v>
      </c>
      <c r="K124" s="97">
        <v>192.6</v>
      </c>
      <c r="L124" s="8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1:21" s="10" customFormat="1" ht="22.5" customHeight="1" x14ac:dyDescent="0.5">
      <c r="A125" s="43">
        <f t="shared" si="9"/>
        <v>10</v>
      </c>
      <c r="B125" s="27" t="s">
        <v>155</v>
      </c>
      <c r="C125" s="27" t="s">
        <v>1371</v>
      </c>
      <c r="D125" s="7" t="s">
        <v>119</v>
      </c>
      <c r="E125" s="13">
        <v>11100135442</v>
      </c>
      <c r="F125" s="30" t="s">
        <v>690</v>
      </c>
      <c r="G125" s="8">
        <f>SUM(H125:J125)</f>
        <v>1690.6</v>
      </c>
      <c r="H125" s="8">
        <f>SUM(K125:M125)</f>
        <v>1690.6</v>
      </c>
      <c r="I125" s="8">
        <f>SUM(N125:Q125)</f>
        <v>0</v>
      </c>
      <c r="J125" s="105">
        <f>SUM(R125:U125)</f>
        <v>0</v>
      </c>
      <c r="K125" s="97">
        <v>1690.6</v>
      </c>
      <c r="L125" s="8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</row>
    <row r="126" spans="1:21" s="36" customFormat="1" ht="22.5" customHeight="1" thickBot="1" x14ac:dyDescent="0.5">
      <c r="A126" s="43"/>
      <c r="B126" s="32"/>
      <c r="C126" s="32"/>
      <c r="D126" s="33"/>
      <c r="E126" s="34"/>
      <c r="F126" s="35" t="s">
        <v>1631</v>
      </c>
      <c r="G126" s="41">
        <f>SUM(G116:G125)</f>
        <v>11054.82</v>
      </c>
      <c r="H126" s="41">
        <f t="shared" ref="H126:U126" si="14">SUM(H116:H125)</f>
        <v>9955.3900000000012</v>
      </c>
      <c r="I126" s="41">
        <f t="shared" si="14"/>
        <v>1099.43</v>
      </c>
      <c r="J126" s="107">
        <f t="shared" si="14"/>
        <v>0</v>
      </c>
      <c r="K126" s="99">
        <f t="shared" si="14"/>
        <v>8389.340000000002</v>
      </c>
      <c r="L126" s="41">
        <f t="shared" si="14"/>
        <v>1566.05</v>
      </c>
      <c r="M126" s="41">
        <f t="shared" si="14"/>
        <v>0</v>
      </c>
      <c r="N126" s="41">
        <f t="shared" si="14"/>
        <v>935.72</v>
      </c>
      <c r="O126" s="41">
        <f t="shared" si="14"/>
        <v>0</v>
      </c>
      <c r="P126" s="41">
        <f t="shared" si="14"/>
        <v>163.71</v>
      </c>
      <c r="Q126" s="41">
        <f t="shared" si="14"/>
        <v>0</v>
      </c>
      <c r="R126" s="41">
        <f t="shared" si="14"/>
        <v>0</v>
      </c>
      <c r="S126" s="41">
        <f t="shared" si="14"/>
        <v>0</v>
      </c>
      <c r="T126" s="41">
        <f t="shared" si="14"/>
        <v>0</v>
      </c>
      <c r="U126" s="41">
        <f t="shared" si="14"/>
        <v>0</v>
      </c>
    </row>
    <row r="127" spans="1:21" s="10" customFormat="1" ht="22.5" customHeight="1" thickTop="1" x14ac:dyDescent="0.5">
      <c r="A127" s="43">
        <v>1</v>
      </c>
      <c r="B127" s="27" t="s">
        <v>235</v>
      </c>
      <c r="C127" s="27" t="s">
        <v>1373</v>
      </c>
      <c r="D127" s="7" t="s">
        <v>86</v>
      </c>
      <c r="E127" s="13">
        <v>11040016810</v>
      </c>
      <c r="F127" s="30" t="s">
        <v>182</v>
      </c>
      <c r="G127" s="8">
        <f>SUM(H127:J127)</f>
        <v>19813.23</v>
      </c>
      <c r="H127" s="8">
        <f>SUM(K127:M127)</f>
        <v>19813.23</v>
      </c>
      <c r="I127" s="8">
        <f>SUM(N127:Q127)</f>
        <v>0</v>
      </c>
      <c r="J127" s="105">
        <f>SUM(R127:U127)</f>
        <v>0</v>
      </c>
      <c r="K127" s="97">
        <v>6304.01</v>
      </c>
      <c r="L127" s="8">
        <v>8444.98</v>
      </c>
      <c r="M127" s="9">
        <v>5064.24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</row>
    <row r="128" spans="1:21" s="10" customFormat="1" ht="22.5" customHeight="1" x14ac:dyDescent="0.5">
      <c r="A128" s="43">
        <f t="shared" si="9"/>
        <v>2</v>
      </c>
      <c r="B128" s="27" t="s">
        <v>235</v>
      </c>
      <c r="C128" s="27" t="s">
        <v>1523</v>
      </c>
      <c r="D128" s="7" t="s">
        <v>86</v>
      </c>
      <c r="E128" s="13">
        <v>11040002037</v>
      </c>
      <c r="F128" s="30" t="s">
        <v>982</v>
      </c>
      <c r="G128" s="8">
        <f>SUM(H128:J128)</f>
        <v>428</v>
      </c>
      <c r="H128" s="8">
        <f>SUM(K128:M128)</f>
        <v>428</v>
      </c>
      <c r="I128" s="8">
        <f>SUM(N128:Q128)</f>
        <v>0</v>
      </c>
      <c r="J128" s="105">
        <f>SUM(R128:U128)</f>
        <v>0</v>
      </c>
      <c r="K128" s="97">
        <v>214</v>
      </c>
      <c r="L128" s="8">
        <v>214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</row>
    <row r="129" spans="1:21" s="10" customFormat="1" ht="22.5" customHeight="1" x14ac:dyDescent="0.5">
      <c r="A129" s="43">
        <f t="shared" si="9"/>
        <v>3</v>
      </c>
      <c r="B129" s="27" t="s">
        <v>235</v>
      </c>
      <c r="C129" s="27" t="s">
        <v>1523</v>
      </c>
      <c r="D129" s="7" t="s">
        <v>86</v>
      </c>
      <c r="E129" s="13">
        <v>11040002251</v>
      </c>
      <c r="F129" s="30" t="s">
        <v>1089</v>
      </c>
      <c r="G129" s="8">
        <f>SUM(H129:J129)</f>
        <v>224.7</v>
      </c>
      <c r="H129" s="8">
        <f>SUM(K129:M129)</f>
        <v>224.7</v>
      </c>
      <c r="I129" s="8">
        <f>SUM(N129:Q129)</f>
        <v>0</v>
      </c>
      <c r="J129" s="105">
        <f>SUM(R129:U129)</f>
        <v>0</v>
      </c>
      <c r="K129" s="97">
        <v>224.7</v>
      </c>
      <c r="L129" s="8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</row>
    <row r="130" spans="1:21" s="10" customFormat="1" ht="22.5" customHeight="1" x14ac:dyDescent="0.5">
      <c r="A130" s="43">
        <f t="shared" si="9"/>
        <v>4</v>
      </c>
      <c r="B130" s="27" t="s">
        <v>235</v>
      </c>
      <c r="C130" s="27" t="s">
        <v>1523</v>
      </c>
      <c r="D130" s="7" t="s">
        <v>86</v>
      </c>
      <c r="E130" s="13">
        <v>11040341119</v>
      </c>
      <c r="F130" s="30" t="s">
        <v>596</v>
      </c>
      <c r="G130" s="8">
        <f>SUM(H130:J130)</f>
        <v>2321.19</v>
      </c>
      <c r="H130" s="8">
        <f>SUM(K130:M130)</f>
        <v>2321.19</v>
      </c>
      <c r="I130" s="8">
        <f>SUM(N130:Q130)</f>
        <v>0</v>
      </c>
      <c r="J130" s="105">
        <f>SUM(R130:U130)</f>
        <v>0</v>
      </c>
      <c r="K130" s="97">
        <v>1464.83</v>
      </c>
      <c r="L130" s="8">
        <v>744.72</v>
      </c>
      <c r="M130" s="9">
        <v>111.64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</row>
    <row r="131" spans="1:21" s="10" customFormat="1" ht="22.5" customHeight="1" x14ac:dyDescent="0.5">
      <c r="A131" s="43">
        <f t="shared" si="9"/>
        <v>5</v>
      </c>
      <c r="B131" s="27" t="s">
        <v>235</v>
      </c>
      <c r="C131" s="27" t="s">
        <v>1375</v>
      </c>
      <c r="D131" s="7" t="s">
        <v>513</v>
      </c>
      <c r="E131" s="13">
        <v>11070049151</v>
      </c>
      <c r="F131" s="30" t="s">
        <v>514</v>
      </c>
      <c r="G131" s="8">
        <f>SUM(H131:J131)</f>
        <v>3074.47</v>
      </c>
      <c r="H131" s="8">
        <f>SUM(K131:M131)</f>
        <v>3074.47</v>
      </c>
      <c r="I131" s="8">
        <f>SUM(N131:Q131)</f>
        <v>0</v>
      </c>
      <c r="J131" s="105">
        <f>SUM(R131:U131)</f>
        <v>0</v>
      </c>
      <c r="K131" s="97">
        <v>1108.52</v>
      </c>
      <c r="L131" s="8">
        <v>896.66</v>
      </c>
      <c r="M131" s="9">
        <v>1069.29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</row>
    <row r="132" spans="1:21" s="10" customFormat="1" ht="22.5" customHeight="1" x14ac:dyDescent="0.5">
      <c r="A132" s="43">
        <f t="shared" si="9"/>
        <v>6</v>
      </c>
      <c r="B132" s="27" t="s">
        <v>235</v>
      </c>
      <c r="C132" s="27" t="s">
        <v>1375</v>
      </c>
      <c r="D132" s="7" t="s">
        <v>513</v>
      </c>
      <c r="E132" s="13">
        <v>11070049218</v>
      </c>
      <c r="F132" s="30" t="s">
        <v>848</v>
      </c>
      <c r="G132" s="8">
        <f>SUM(H132:J132)</f>
        <v>810.63</v>
      </c>
      <c r="H132" s="8">
        <f>SUM(K132:M132)</f>
        <v>810.63</v>
      </c>
      <c r="I132" s="8">
        <f>SUM(N132:Q132)</f>
        <v>0</v>
      </c>
      <c r="J132" s="105">
        <f>SUM(R132:U132)</f>
        <v>0</v>
      </c>
      <c r="K132" s="97">
        <v>810.63</v>
      </c>
      <c r="L132" s="8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1:21" s="10" customFormat="1" ht="22.5" customHeight="1" x14ac:dyDescent="0.5">
      <c r="A133" s="43">
        <f t="shared" si="9"/>
        <v>7</v>
      </c>
      <c r="B133" s="27" t="s">
        <v>235</v>
      </c>
      <c r="C133" s="27" t="s">
        <v>1375</v>
      </c>
      <c r="D133" s="7" t="s">
        <v>513</v>
      </c>
      <c r="E133" s="13">
        <v>11070049263</v>
      </c>
      <c r="F133" s="30" t="s">
        <v>1039</v>
      </c>
      <c r="G133" s="8">
        <f>SUM(H133:J133)</f>
        <v>43.01</v>
      </c>
      <c r="H133" s="8">
        <f>SUM(K133:M133)</f>
        <v>43.01</v>
      </c>
      <c r="I133" s="8">
        <f>SUM(N133:Q133)</f>
        <v>0</v>
      </c>
      <c r="J133" s="105">
        <f>SUM(R133:U133)</f>
        <v>0</v>
      </c>
      <c r="K133" s="97">
        <v>43.01</v>
      </c>
      <c r="L133" s="8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</row>
    <row r="134" spans="1:21" s="10" customFormat="1" ht="22.5" customHeight="1" x14ac:dyDescent="0.5">
      <c r="A134" s="43">
        <f t="shared" si="9"/>
        <v>8</v>
      </c>
      <c r="B134" s="27" t="s">
        <v>235</v>
      </c>
      <c r="C134" s="27" t="s">
        <v>1375</v>
      </c>
      <c r="D134" s="7" t="s">
        <v>513</v>
      </c>
      <c r="E134" s="13">
        <v>11070049302</v>
      </c>
      <c r="F134" s="30" t="s">
        <v>836</v>
      </c>
      <c r="G134" s="8">
        <f>SUM(H134:J134)</f>
        <v>877.4</v>
      </c>
      <c r="H134" s="8">
        <f>SUM(K134:M134)</f>
        <v>877.4</v>
      </c>
      <c r="I134" s="8">
        <f>SUM(N134:Q134)</f>
        <v>0</v>
      </c>
      <c r="J134" s="105">
        <f>SUM(R134:U134)</f>
        <v>0</v>
      </c>
      <c r="K134" s="97">
        <v>428</v>
      </c>
      <c r="L134" s="8">
        <v>449.4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</row>
    <row r="135" spans="1:21" s="10" customFormat="1" ht="22.5" customHeight="1" x14ac:dyDescent="0.5">
      <c r="A135" s="43">
        <f t="shared" si="9"/>
        <v>9</v>
      </c>
      <c r="B135" s="27" t="s">
        <v>235</v>
      </c>
      <c r="C135" s="27" t="s">
        <v>1375</v>
      </c>
      <c r="D135" s="7" t="s">
        <v>513</v>
      </c>
      <c r="E135" s="13">
        <v>11070049610</v>
      </c>
      <c r="F135" s="30" t="s">
        <v>939</v>
      </c>
      <c r="G135" s="8">
        <f>SUM(H135:J135)</f>
        <v>513.6</v>
      </c>
      <c r="H135" s="8">
        <f>SUM(K135:M135)</f>
        <v>513.6</v>
      </c>
      <c r="I135" s="8">
        <f>SUM(N135:Q135)</f>
        <v>0</v>
      </c>
      <c r="J135" s="105">
        <f>SUM(R135:U135)</f>
        <v>0</v>
      </c>
      <c r="K135" s="97">
        <v>214</v>
      </c>
      <c r="L135" s="8">
        <v>299.60000000000002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</row>
    <row r="136" spans="1:21" s="10" customFormat="1" ht="22.5" customHeight="1" x14ac:dyDescent="0.5">
      <c r="A136" s="43">
        <f t="shared" si="9"/>
        <v>10</v>
      </c>
      <c r="B136" s="27" t="s">
        <v>235</v>
      </c>
      <c r="C136" s="27" t="s">
        <v>1340</v>
      </c>
      <c r="D136" s="7" t="s">
        <v>235</v>
      </c>
      <c r="E136" s="13">
        <v>11021000036</v>
      </c>
      <c r="F136" s="30" t="s">
        <v>469</v>
      </c>
      <c r="G136" s="8">
        <f>SUM(H136:J136)</f>
        <v>3430.85</v>
      </c>
      <c r="H136" s="8">
        <f>SUM(K136:M136)</f>
        <v>3430.85</v>
      </c>
      <c r="I136" s="8">
        <f>SUM(N136:Q136)</f>
        <v>0</v>
      </c>
      <c r="J136" s="105">
        <f>SUM(R136:U136)</f>
        <v>0</v>
      </c>
      <c r="K136" s="97">
        <v>3430.85</v>
      </c>
      <c r="L136" s="8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1:21" s="10" customFormat="1" ht="22.5" customHeight="1" x14ac:dyDescent="0.5">
      <c r="A137" s="43">
        <f t="shared" si="9"/>
        <v>11</v>
      </c>
      <c r="B137" s="27" t="s">
        <v>235</v>
      </c>
      <c r="C137" s="27" t="s">
        <v>86</v>
      </c>
      <c r="D137" s="7" t="s">
        <v>86</v>
      </c>
      <c r="E137" s="13">
        <v>11040237945</v>
      </c>
      <c r="F137" s="30" t="s">
        <v>419</v>
      </c>
      <c r="G137" s="8">
        <f>SUM(H137:J137)</f>
        <v>4222.58</v>
      </c>
      <c r="H137" s="8">
        <f>SUM(K137:M137)</f>
        <v>4222.58</v>
      </c>
      <c r="I137" s="8">
        <f>SUM(N137:Q137)</f>
        <v>0</v>
      </c>
      <c r="J137" s="105">
        <f>SUM(R137:U137)</f>
        <v>0</v>
      </c>
      <c r="K137" s="97">
        <v>1591.09</v>
      </c>
      <c r="L137" s="8">
        <v>1492.65</v>
      </c>
      <c r="M137" s="9">
        <v>1138.8399999999999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</row>
    <row r="138" spans="1:21" s="10" customFormat="1" ht="22.5" customHeight="1" x14ac:dyDescent="0.5">
      <c r="A138" s="43">
        <f t="shared" si="9"/>
        <v>12</v>
      </c>
      <c r="B138" s="27" t="s">
        <v>235</v>
      </c>
      <c r="C138" s="27" t="s">
        <v>86</v>
      </c>
      <c r="D138" s="7" t="s">
        <v>86</v>
      </c>
      <c r="E138" s="13">
        <v>11040243942</v>
      </c>
      <c r="F138" s="30" t="s">
        <v>556</v>
      </c>
      <c r="G138" s="8">
        <f>SUM(H138:J138)</f>
        <v>2693.19</v>
      </c>
      <c r="H138" s="8">
        <f>SUM(K138:M138)</f>
        <v>2693.19</v>
      </c>
      <c r="I138" s="8">
        <f>SUM(N138:Q138)</f>
        <v>0</v>
      </c>
      <c r="J138" s="105">
        <f>SUM(R138:U138)</f>
        <v>0</v>
      </c>
      <c r="K138" s="97">
        <v>2693.19</v>
      </c>
      <c r="L138" s="8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</row>
    <row r="139" spans="1:21" s="10" customFormat="1" ht="22.5" customHeight="1" x14ac:dyDescent="0.5">
      <c r="A139" s="43">
        <f t="shared" si="9"/>
        <v>13</v>
      </c>
      <c r="B139" s="27" t="s">
        <v>235</v>
      </c>
      <c r="C139" s="27" t="s">
        <v>86</v>
      </c>
      <c r="D139" s="7" t="s">
        <v>86</v>
      </c>
      <c r="E139" s="13">
        <v>11040265245</v>
      </c>
      <c r="F139" s="30" t="s">
        <v>771</v>
      </c>
      <c r="G139" s="8">
        <f>SUM(H139:J139)</f>
        <v>1235.8499999999999</v>
      </c>
      <c r="H139" s="8">
        <f>SUM(K139:M139)</f>
        <v>1235.8499999999999</v>
      </c>
      <c r="I139" s="8">
        <f>SUM(N139:Q139)</f>
        <v>0</v>
      </c>
      <c r="J139" s="105">
        <f>SUM(R139:U139)</f>
        <v>0</v>
      </c>
      <c r="K139" s="97">
        <v>629.16</v>
      </c>
      <c r="L139" s="8">
        <v>606.69000000000005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</row>
    <row r="140" spans="1:21" s="10" customFormat="1" ht="22.5" customHeight="1" x14ac:dyDescent="0.5">
      <c r="A140" s="43">
        <f t="shared" si="9"/>
        <v>14</v>
      </c>
      <c r="B140" s="27" t="s">
        <v>235</v>
      </c>
      <c r="C140" s="27" t="s">
        <v>1374</v>
      </c>
      <c r="D140" s="7" t="s">
        <v>86</v>
      </c>
      <c r="E140" s="13">
        <v>11040038195</v>
      </c>
      <c r="F140" s="30" t="s">
        <v>87</v>
      </c>
      <c r="G140" s="8">
        <f>SUM(H140:J140)</f>
        <v>15863.599999999999</v>
      </c>
      <c r="H140" s="8">
        <f>SUM(K140:M140)</f>
        <v>12168.89</v>
      </c>
      <c r="I140" s="8">
        <f>SUM(N140:Q140)</f>
        <v>3694.71</v>
      </c>
      <c r="J140" s="105">
        <f>SUM(R140:U140)</f>
        <v>0</v>
      </c>
      <c r="K140" s="97">
        <v>3929.25</v>
      </c>
      <c r="L140" s="8">
        <v>3782.66</v>
      </c>
      <c r="M140" s="9">
        <v>4456.9799999999996</v>
      </c>
      <c r="N140" s="9">
        <v>3694.71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1:21" s="10" customFormat="1" ht="22.5" customHeight="1" x14ac:dyDescent="0.5">
      <c r="A141" s="43">
        <f t="shared" si="9"/>
        <v>15</v>
      </c>
      <c r="B141" s="27" t="s">
        <v>235</v>
      </c>
      <c r="C141" s="27" t="s">
        <v>1521</v>
      </c>
      <c r="D141" s="7" t="s">
        <v>235</v>
      </c>
      <c r="E141" s="13">
        <v>11020140248</v>
      </c>
      <c r="F141" s="30" t="s">
        <v>236</v>
      </c>
      <c r="G141" s="8">
        <f>SUM(H141:J141)</f>
        <v>11941.56</v>
      </c>
      <c r="H141" s="8">
        <f>SUM(K141:M141)</f>
        <v>11941.56</v>
      </c>
      <c r="I141" s="8">
        <f>SUM(N141:Q141)</f>
        <v>0</v>
      </c>
      <c r="J141" s="105">
        <f>SUM(R141:U141)</f>
        <v>0</v>
      </c>
      <c r="K141" s="97">
        <v>7450.2</v>
      </c>
      <c r="L141" s="8">
        <v>2935.22</v>
      </c>
      <c r="M141" s="9">
        <v>1556.14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</row>
    <row r="142" spans="1:21" s="10" customFormat="1" ht="22.5" customHeight="1" x14ac:dyDescent="0.5">
      <c r="A142" s="43">
        <f t="shared" ref="A142:A209" si="15">A141+1</f>
        <v>16</v>
      </c>
      <c r="B142" s="27" t="s">
        <v>235</v>
      </c>
      <c r="C142" s="27" t="s">
        <v>1521</v>
      </c>
      <c r="D142" s="7" t="s">
        <v>235</v>
      </c>
      <c r="E142" s="13">
        <v>11020140266</v>
      </c>
      <c r="F142" s="30" t="s">
        <v>659</v>
      </c>
      <c r="G142" s="8">
        <f>SUM(H142:J142)</f>
        <v>1881.8200000000002</v>
      </c>
      <c r="H142" s="8">
        <f>SUM(K142:M142)</f>
        <v>1881.8200000000002</v>
      </c>
      <c r="I142" s="8">
        <f>SUM(N142:Q142)</f>
        <v>0</v>
      </c>
      <c r="J142" s="105">
        <f>SUM(R142:U142)</f>
        <v>0</v>
      </c>
      <c r="K142" s="97">
        <v>841.02</v>
      </c>
      <c r="L142" s="8">
        <v>770.4</v>
      </c>
      <c r="M142" s="9">
        <v>270.39999999999998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</row>
    <row r="143" spans="1:21" s="10" customFormat="1" ht="22.5" customHeight="1" x14ac:dyDescent="0.5">
      <c r="A143" s="43">
        <f t="shared" si="15"/>
        <v>17</v>
      </c>
      <c r="B143" s="27" t="s">
        <v>235</v>
      </c>
      <c r="C143" s="27" t="s">
        <v>1521</v>
      </c>
      <c r="D143" s="7" t="s">
        <v>235</v>
      </c>
      <c r="E143" s="13">
        <v>11020351497</v>
      </c>
      <c r="F143" s="30" t="s">
        <v>862</v>
      </c>
      <c r="G143" s="8">
        <f>SUM(H143:J143)</f>
        <v>768.26</v>
      </c>
      <c r="H143" s="8">
        <f>SUM(K143:M143)</f>
        <v>768.26</v>
      </c>
      <c r="I143" s="8">
        <f>SUM(N143:Q143)</f>
        <v>0</v>
      </c>
      <c r="J143" s="105">
        <f>SUM(R143:U143)</f>
        <v>0</v>
      </c>
      <c r="K143" s="97">
        <v>768.26</v>
      </c>
      <c r="L143" s="8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</row>
    <row r="144" spans="1:21" s="10" customFormat="1" ht="22.5" customHeight="1" x14ac:dyDescent="0.5">
      <c r="A144" s="43">
        <f t="shared" si="15"/>
        <v>18</v>
      </c>
      <c r="B144" s="27" t="s">
        <v>235</v>
      </c>
      <c r="C144" s="27" t="s">
        <v>237</v>
      </c>
      <c r="D144" s="7" t="s">
        <v>237</v>
      </c>
      <c r="E144" s="13">
        <v>11050109816</v>
      </c>
      <c r="F144" s="30" t="s">
        <v>238</v>
      </c>
      <c r="G144" s="8">
        <f>SUM(H144:J144)</f>
        <v>11755.6</v>
      </c>
      <c r="H144" s="8">
        <f>SUM(K144:M144)</f>
        <v>11755.6</v>
      </c>
      <c r="I144" s="8">
        <f>SUM(N144:Q144)</f>
        <v>0</v>
      </c>
      <c r="J144" s="105">
        <f>SUM(R144:U144)</f>
        <v>0</v>
      </c>
      <c r="K144" s="97">
        <v>3774.75</v>
      </c>
      <c r="L144" s="8">
        <v>4419.74</v>
      </c>
      <c r="M144" s="9">
        <v>3561.11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1:21" s="10" customFormat="1" ht="22.5" customHeight="1" x14ac:dyDescent="0.5">
      <c r="A145" s="43">
        <f t="shared" si="15"/>
        <v>19</v>
      </c>
      <c r="B145" s="27" t="s">
        <v>235</v>
      </c>
      <c r="C145" s="27" t="s">
        <v>237</v>
      </c>
      <c r="D145" s="7" t="s">
        <v>237</v>
      </c>
      <c r="E145" s="13">
        <v>11050109825</v>
      </c>
      <c r="F145" s="30" t="s">
        <v>238</v>
      </c>
      <c r="G145" s="8">
        <f>SUM(H145:J145)</f>
        <v>385.2</v>
      </c>
      <c r="H145" s="8">
        <f>SUM(K145:M145)</f>
        <v>385.2</v>
      </c>
      <c r="I145" s="8">
        <f>SUM(N145:Q145)</f>
        <v>0</v>
      </c>
      <c r="J145" s="105">
        <f>SUM(R145:U145)</f>
        <v>0</v>
      </c>
      <c r="K145" s="97">
        <v>192.6</v>
      </c>
      <c r="L145" s="8">
        <v>192.6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</row>
    <row r="146" spans="1:21" s="10" customFormat="1" ht="22.5" customHeight="1" x14ac:dyDescent="0.5">
      <c r="A146" s="43">
        <f t="shared" si="15"/>
        <v>20</v>
      </c>
      <c r="B146" s="27" t="s">
        <v>235</v>
      </c>
      <c r="C146" s="27" t="s">
        <v>1522</v>
      </c>
      <c r="D146" s="7" t="s">
        <v>180</v>
      </c>
      <c r="E146" s="13">
        <v>11030062954</v>
      </c>
      <c r="F146" s="30" t="s">
        <v>181</v>
      </c>
      <c r="G146" s="8">
        <f>SUM(H146:J146)</f>
        <v>19988.400000000001</v>
      </c>
      <c r="H146" s="8">
        <f>SUM(K146:M146)</f>
        <v>19988.400000000001</v>
      </c>
      <c r="I146" s="8">
        <f>SUM(N146:Q146)</f>
        <v>0</v>
      </c>
      <c r="J146" s="105">
        <f>SUM(R146:U146)</f>
        <v>0</v>
      </c>
      <c r="K146" s="97">
        <v>6831.74</v>
      </c>
      <c r="L146" s="8">
        <v>7271.51</v>
      </c>
      <c r="M146" s="9">
        <v>5885.15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</row>
    <row r="147" spans="1:21" s="36" customFormat="1" ht="22.5" customHeight="1" thickBot="1" x14ac:dyDescent="0.5">
      <c r="A147" s="43"/>
      <c r="B147" s="32"/>
      <c r="C147" s="32"/>
      <c r="D147" s="33"/>
      <c r="E147" s="34"/>
      <c r="F147" s="35" t="s">
        <v>1631</v>
      </c>
      <c r="G147" s="41">
        <f>SUM(G127:G146)</f>
        <v>102273.14000000001</v>
      </c>
      <c r="H147" s="41">
        <f t="shared" ref="H147:J147" si="16">SUM(H127:H146)</f>
        <v>98578.43</v>
      </c>
      <c r="I147" s="41">
        <f t="shared" si="16"/>
        <v>3694.71</v>
      </c>
      <c r="J147" s="107">
        <f t="shared" si="16"/>
        <v>0</v>
      </c>
      <c r="K147" s="99">
        <f>SUM(K127:K146)</f>
        <v>42943.81</v>
      </c>
      <c r="L147" s="41">
        <f>SUM(L127:L146)</f>
        <v>32520.83</v>
      </c>
      <c r="M147" s="41">
        <f t="shared" ref="M147:U147" si="17">SUM(M127:M146)</f>
        <v>23113.79</v>
      </c>
      <c r="N147" s="41">
        <f t="shared" si="17"/>
        <v>3694.71</v>
      </c>
      <c r="O147" s="41">
        <f t="shared" si="17"/>
        <v>0</v>
      </c>
      <c r="P147" s="41">
        <f t="shared" si="17"/>
        <v>0</v>
      </c>
      <c r="Q147" s="41">
        <f t="shared" si="17"/>
        <v>0</v>
      </c>
      <c r="R147" s="41">
        <f t="shared" si="17"/>
        <v>0</v>
      </c>
      <c r="S147" s="41">
        <f t="shared" si="17"/>
        <v>0</v>
      </c>
      <c r="T147" s="41">
        <f t="shared" si="17"/>
        <v>0</v>
      </c>
      <c r="U147" s="41">
        <f t="shared" si="17"/>
        <v>0</v>
      </c>
    </row>
    <row r="148" spans="1:21" s="10" customFormat="1" ht="22.5" customHeight="1" thickTop="1" x14ac:dyDescent="0.5">
      <c r="A148" s="43">
        <v>1</v>
      </c>
      <c r="B148" s="27" t="s">
        <v>482</v>
      </c>
      <c r="C148" s="27" t="s">
        <v>1340</v>
      </c>
      <c r="D148" s="7" t="s">
        <v>482</v>
      </c>
      <c r="E148" s="13">
        <v>10360133134</v>
      </c>
      <c r="F148" s="30" t="s">
        <v>483</v>
      </c>
      <c r="G148" s="8">
        <f>SUM(H148:J148)</f>
        <v>3376.06</v>
      </c>
      <c r="H148" s="8">
        <f>SUM(K148:M148)</f>
        <v>3376.06</v>
      </c>
      <c r="I148" s="8">
        <f>SUM(N148:Q148)</f>
        <v>0</v>
      </c>
      <c r="J148" s="105">
        <f>SUM(R148:U148)</f>
        <v>0</v>
      </c>
      <c r="K148" s="97">
        <v>513.6</v>
      </c>
      <c r="L148" s="8">
        <v>2862.46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</row>
    <row r="149" spans="1:21" s="36" customFormat="1" ht="22.5" customHeight="1" thickBot="1" x14ac:dyDescent="0.5">
      <c r="A149" s="43"/>
      <c r="B149" s="32"/>
      <c r="C149" s="32"/>
      <c r="D149" s="33"/>
      <c r="E149" s="34"/>
      <c r="F149" s="35" t="s">
        <v>1631</v>
      </c>
      <c r="G149" s="41">
        <f>SUM(G148)</f>
        <v>3376.06</v>
      </c>
      <c r="H149" s="41">
        <f t="shared" ref="H149:U149" si="18">SUM(H148)</f>
        <v>3376.06</v>
      </c>
      <c r="I149" s="41">
        <f t="shared" si="18"/>
        <v>0</v>
      </c>
      <c r="J149" s="107">
        <f t="shared" si="18"/>
        <v>0</v>
      </c>
      <c r="K149" s="99">
        <f t="shared" si="18"/>
        <v>513.6</v>
      </c>
      <c r="L149" s="41">
        <f t="shared" si="18"/>
        <v>2862.46</v>
      </c>
      <c r="M149" s="41">
        <f t="shared" si="18"/>
        <v>0</v>
      </c>
      <c r="N149" s="41">
        <f t="shared" si="18"/>
        <v>0</v>
      </c>
      <c r="O149" s="41">
        <f t="shared" si="18"/>
        <v>0</v>
      </c>
      <c r="P149" s="41">
        <f t="shared" si="18"/>
        <v>0</v>
      </c>
      <c r="Q149" s="41">
        <f t="shared" si="18"/>
        <v>0</v>
      </c>
      <c r="R149" s="41">
        <f t="shared" si="18"/>
        <v>0</v>
      </c>
      <c r="S149" s="41">
        <f t="shared" si="18"/>
        <v>0</v>
      </c>
      <c r="T149" s="41">
        <f t="shared" si="18"/>
        <v>0</v>
      </c>
      <c r="U149" s="41">
        <f t="shared" si="18"/>
        <v>0</v>
      </c>
    </row>
    <row r="150" spans="1:21" s="10" customFormat="1" ht="22.5" customHeight="1" thickTop="1" x14ac:dyDescent="0.5">
      <c r="A150" s="43">
        <v>1</v>
      </c>
      <c r="B150" s="27" t="s">
        <v>230</v>
      </c>
      <c r="C150" s="27" t="s">
        <v>1528</v>
      </c>
      <c r="D150" s="7" t="s">
        <v>586</v>
      </c>
      <c r="E150" s="13">
        <v>10760029960</v>
      </c>
      <c r="F150" s="30" t="s">
        <v>851</v>
      </c>
      <c r="G150" s="8">
        <f>SUM(H150:J150)</f>
        <v>804.64</v>
      </c>
      <c r="H150" s="8">
        <f>SUM(K150:M150)</f>
        <v>804.64</v>
      </c>
      <c r="I150" s="8">
        <f>SUM(N150:Q150)</f>
        <v>0</v>
      </c>
      <c r="J150" s="105">
        <f>SUM(R150:U150)</f>
        <v>0</v>
      </c>
      <c r="K150" s="97">
        <v>804.64</v>
      </c>
      <c r="L150" s="8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</row>
    <row r="151" spans="1:21" s="10" customFormat="1" ht="22.5" customHeight="1" x14ac:dyDescent="0.5">
      <c r="A151" s="43">
        <f t="shared" si="15"/>
        <v>2</v>
      </c>
      <c r="B151" s="27" t="s">
        <v>230</v>
      </c>
      <c r="C151" s="27" t="s">
        <v>1528</v>
      </c>
      <c r="D151" s="7" t="s">
        <v>586</v>
      </c>
      <c r="E151" s="13">
        <v>10760029979</v>
      </c>
      <c r="F151" s="30" t="s">
        <v>628</v>
      </c>
      <c r="G151" s="8">
        <f>SUM(H151:J151)</f>
        <v>2052.0500000000002</v>
      </c>
      <c r="H151" s="8">
        <f>SUM(K151:M151)</f>
        <v>2052.0500000000002</v>
      </c>
      <c r="I151" s="8">
        <f>SUM(N151:Q151)</f>
        <v>0</v>
      </c>
      <c r="J151" s="105">
        <f>SUM(R151:U151)</f>
        <v>0</v>
      </c>
      <c r="K151" s="97">
        <v>2052.0500000000002</v>
      </c>
      <c r="L151" s="8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</row>
    <row r="152" spans="1:21" s="10" customFormat="1" ht="22.5" customHeight="1" x14ac:dyDescent="0.5">
      <c r="A152" s="43">
        <f t="shared" si="15"/>
        <v>3</v>
      </c>
      <c r="B152" s="27" t="s">
        <v>230</v>
      </c>
      <c r="C152" s="27" t="s">
        <v>573</v>
      </c>
      <c r="D152" s="7" t="s">
        <v>573</v>
      </c>
      <c r="E152" s="13">
        <v>10740038908</v>
      </c>
      <c r="F152" s="30" t="s">
        <v>786</v>
      </c>
      <c r="G152" s="8">
        <f>SUM(H152:J152)</f>
        <v>1125.21</v>
      </c>
      <c r="H152" s="8">
        <f>SUM(K152:M152)</f>
        <v>1125.21</v>
      </c>
      <c r="I152" s="8">
        <f>SUM(N152:Q152)</f>
        <v>0</v>
      </c>
      <c r="J152" s="105">
        <f>SUM(R152:U152)</f>
        <v>0</v>
      </c>
      <c r="K152" s="97">
        <v>1125.21</v>
      </c>
      <c r="L152" s="8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</row>
    <row r="153" spans="1:21" s="10" customFormat="1" ht="22.5" customHeight="1" x14ac:dyDescent="0.5">
      <c r="A153" s="43">
        <f t="shared" si="15"/>
        <v>4</v>
      </c>
      <c r="B153" s="27" t="s">
        <v>230</v>
      </c>
      <c r="C153" s="27" t="s">
        <v>573</v>
      </c>
      <c r="D153" s="7" t="s">
        <v>573</v>
      </c>
      <c r="E153" s="13">
        <v>10740052537</v>
      </c>
      <c r="F153" s="30" t="s">
        <v>1076</v>
      </c>
      <c r="G153" s="8">
        <f>SUM(H153:J153)</f>
        <v>256.8</v>
      </c>
      <c r="H153" s="8">
        <f>SUM(K153:M153)</f>
        <v>256.8</v>
      </c>
      <c r="I153" s="8">
        <f>SUM(N153:Q153)</f>
        <v>0</v>
      </c>
      <c r="J153" s="105">
        <f>SUM(R153:U153)</f>
        <v>0</v>
      </c>
      <c r="K153" s="97">
        <v>256.8</v>
      </c>
      <c r="L153" s="8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</row>
    <row r="154" spans="1:21" s="10" customFormat="1" ht="22.5" customHeight="1" x14ac:dyDescent="0.5">
      <c r="A154" s="43">
        <f t="shared" si="15"/>
        <v>5</v>
      </c>
      <c r="B154" s="27" t="s">
        <v>230</v>
      </c>
      <c r="C154" s="27" t="s">
        <v>1376</v>
      </c>
      <c r="D154" s="7" t="s">
        <v>573</v>
      </c>
      <c r="E154" s="13">
        <v>10740000327</v>
      </c>
      <c r="F154" s="30" t="s">
        <v>574</v>
      </c>
      <c r="G154" s="8">
        <f>SUM(H154:J154)</f>
        <v>2562.44</v>
      </c>
      <c r="H154" s="8">
        <f>SUM(K154:M154)</f>
        <v>2562.44</v>
      </c>
      <c r="I154" s="8">
        <f>SUM(N154:Q154)</f>
        <v>0</v>
      </c>
      <c r="J154" s="105">
        <f>SUM(R154:U154)</f>
        <v>0</v>
      </c>
      <c r="K154" s="97">
        <v>2562.44</v>
      </c>
      <c r="L154" s="8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</row>
    <row r="155" spans="1:21" s="10" customFormat="1" ht="22.5" customHeight="1" x14ac:dyDescent="0.5">
      <c r="A155" s="43">
        <f t="shared" si="15"/>
        <v>6</v>
      </c>
      <c r="B155" s="27" t="s">
        <v>230</v>
      </c>
      <c r="C155" s="27" t="s">
        <v>1376</v>
      </c>
      <c r="D155" s="7" t="s">
        <v>573</v>
      </c>
      <c r="E155" s="13">
        <v>10740013495</v>
      </c>
      <c r="F155" s="30" t="s">
        <v>744</v>
      </c>
      <c r="G155" s="8">
        <f>SUM(H155:J155)</f>
        <v>1381.16</v>
      </c>
      <c r="H155" s="8">
        <f>SUM(K155:M155)</f>
        <v>1381.16</v>
      </c>
      <c r="I155" s="8">
        <f>SUM(N155:Q155)</f>
        <v>0</v>
      </c>
      <c r="J155" s="105">
        <f>SUM(R155:U155)</f>
        <v>0</v>
      </c>
      <c r="K155" s="97">
        <v>1381.16</v>
      </c>
      <c r="L155" s="8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</row>
    <row r="156" spans="1:21" s="10" customFormat="1" ht="22.5" customHeight="1" x14ac:dyDescent="0.5">
      <c r="A156" s="43">
        <f t="shared" si="15"/>
        <v>7</v>
      </c>
      <c r="B156" s="27" t="s">
        <v>230</v>
      </c>
      <c r="C156" s="27" t="s">
        <v>1376</v>
      </c>
      <c r="D156" s="7" t="s">
        <v>573</v>
      </c>
      <c r="E156" s="13">
        <v>10740013525</v>
      </c>
      <c r="F156" s="30" t="s">
        <v>1307</v>
      </c>
      <c r="G156" s="8">
        <f>SUM(H156:J156)</f>
        <v>32.1</v>
      </c>
      <c r="H156" s="8">
        <f>SUM(K156:M156)</f>
        <v>32.1</v>
      </c>
      <c r="I156" s="8">
        <f>SUM(N156:Q156)</f>
        <v>0</v>
      </c>
      <c r="J156" s="105">
        <f>SUM(R156:U156)</f>
        <v>0</v>
      </c>
      <c r="K156" s="97">
        <v>32.1</v>
      </c>
      <c r="L156" s="8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1:21" s="10" customFormat="1" ht="22.5" customHeight="1" x14ac:dyDescent="0.5">
      <c r="A157" s="43">
        <f t="shared" si="15"/>
        <v>8</v>
      </c>
      <c r="B157" s="27" t="s">
        <v>230</v>
      </c>
      <c r="C157" s="27" t="s">
        <v>1376</v>
      </c>
      <c r="D157" s="7" t="s">
        <v>573</v>
      </c>
      <c r="E157" s="13">
        <v>10740054005</v>
      </c>
      <c r="F157" s="30" t="s">
        <v>1077</v>
      </c>
      <c r="G157" s="8">
        <f>SUM(H157:J157)</f>
        <v>256.8</v>
      </c>
      <c r="H157" s="8">
        <f>SUM(K157:M157)</f>
        <v>256.8</v>
      </c>
      <c r="I157" s="8">
        <f>SUM(N157:Q157)</f>
        <v>0</v>
      </c>
      <c r="J157" s="105">
        <f>SUM(R157:U157)</f>
        <v>0</v>
      </c>
      <c r="K157" s="97">
        <v>256.8</v>
      </c>
      <c r="L157" s="8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</row>
    <row r="158" spans="1:21" s="10" customFormat="1" ht="22.5" customHeight="1" x14ac:dyDescent="0.5">
      <c r="A158" s="43">
        <f t="shared" si="15"/>
        <v>9</v>
      </c>
      <c r="B158" s="27" t="s">
        <v>230</v>
      </c>
      <c r="C158" s="27" t="s">
        <v>1354</v>
      </c>
      <c r="D158" s="7" t="s">
        <v>203</v>
      </c>
      <c r="E158" s="13">
        <v>10620050667</v>
      </c>
      <c r="F158" s="30" t="s">
        <v>525</v>
      </c>
      <c r="G158" s="8">
        <f>SUM(H158:J158)</f>
        <v>2978.56</v>
      </c>
      <c r="H158" s="8">
        <f>SUM(K158:M158)</f>
        <v>2978.56</v>
      </c>
      <c r="I158" s="8">
        <f>SUM(N158:Q158)</f>
        <v>0</v>
      </c>
      <c r="J158" s="105">
        <f>SUM(R158:U158)</f>
        <v>0</v>
      </c>
      <c r="K158" s="97">
        <v>2978.56</v>
      </c>
      <c r="L158" s="8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</row>
    <row r="159" spans="1:21" s="10" customFormat="1" ht="22.5" customHeight="1" x14ac:dyDescent="0.5">
      <c r="A159" s="43">
        <f t="shared" si="15"/>
        <v>10</v>
      </c>
      <c r="B159" s="27" t="s">
        <v>230</v>
      </c>
      <c r="C159" s="27" t="s">
        <v>1354</v>
      </c>
      <c r="D159" s="7" t="s">
        <v>203</v>
      </c>
      <c r="E159" s="13">
        <v>10620050685</v>
      </c>
      <c r="F159" s="30" t="s">
        <v>1109</v>
      </c>
      <c r="G159" s="8">
        <f>SUM(H159:J159)</f>
        <v>214</v>
      </c>
      <c r="H159" s="8">
        <f>SUM(K159:M159)</f>
        <v>214</v>
      </c>
      <c r="I159" s="8">
        <f>SUM(N159:Q159)</f>
        <v>0</v>
      </c>
      <c r="J159" s="105">
        <f>SUM(R159:U159)</f>
        <v>0</v>
      </c>
      <c r="K159" s="97">
        <v>214</v>
      </c>
      <c r="L159" s="8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</row>
    <row r="160" spans="1:21" s="10" customFormat="1" ht="22.5" customHeight="1" x14ac:dyDescent="0.5">
      <c r="A160" s="43">
        <f t="shared" si="15"/>
        <v>11</v>
      </c>
      <c r="B160" s="27" t="s">
        <v>230</v>
      </c>
      <c r="C160" s="27" t="s">
        <v>642</v>
      </c>
      <c r="D160" s="7" t="s">
        <v>642</v>
      </c>
      <c r="E160" s="13">
        <v>10750040558</v>
      </c>
      <c r="F160" s="30" t="s">
        <v>813</v>
      </c>
      <c r="G160" s="8">
        <f>SUM(H160:J160)</f>
        <v>1011.69</v>
      </c>
      <c r="H160" s="8">
        <f>SUM(K160:M160)</f>
        <v>1011.69</v>
      </c>
      <c r="I160" s="8">
        <f>SUM(N160:Q160)</f>
        <v>0</v>
      </c>
      <c r="J160" s="105">
        <f>SUM(R160:U160)</f>
        <v>0</v>
      </c>
      <c r="K160" s="97">
        <v>1011.69</v>
      </c>
      <c r="L160" s="8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1:21" s="10" customFormat="1" ht="22.5" customHeight="1" x14ac:dyDescent="0.5">
      <c r="A161" s="43">
        <f t="shared" si="15"/>
        <v>12</v>
      </c>
      <c r="B161" s="27" t="s">
        <v>230</v>
      </c>
      <c r="C161" s="27" t="s">
        <v>642</v>
      </c>
      <c r="D161" s="7" t="s">
        <v>642</v>
      </c>
      <c r="E161" s="13">
        <v>10750138791</v>
      </c>
      <c r="F161" s="30" t="s">
        <v>1173</v>
      </c>
      <c r="G161" s="8">
        <f>SUM(H161:J161)</f>
        <v>192.6</v>
      </c>
      <c r="H161" s="8">
        <f>SUM(K161:M161)</f>
        <v>192.6</v>
      </c>
      <c r="I161" s="8">
        <f>SUM(N161:Q161)</f>
        <v>0</v>
      </c>
      <c r="J161" s="105">
        <f>SUM(R161:U161)</f>
        <v>0</v>
      </c>
      <c r="K161" s="97">
        <v>192.6</v>
      </c>
      <c r="L161" s="8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</row>
    <row r="162" spans="1:21" s="10" customFormat="1" ht="22.5" customHeight="1" x14ac:dyDescent="0.5">
      <c r="A162" s="43">
        <f t="shared" si="15"/>
        <v>13</v>
      </c>
      <c r="B162" s="27" t="s">
        <v>230</v>
      </c>
      <c r="C162" s="27" t="s">
        <v>1378</v>
      </c>
      <c r="D162" s="7" t="s">
        <v>539</v>
      </c>
      <c r="E162" s="13">
        <v>12450008288</v>
      </c>
      <c r="F162" s="30" t="s">
        <v>880</v>
      </c>
      <c r="G162" s="8">
        <f>SUM(H162:J162)</f>
        <v>719.9</v>
      </c>
      <c r="H162" s="8">
        <f>SUM(K162:M162)</f>
        <v>719.9</v>
      </c>
      <c r="I162" s="8">
        <f>SUM(N162:Q162)</f>
        <v>0</v>
      </c>
      <c r="J162" s="105">
        <f>SUM(R162:U162)</f>
        <v>0</v>
      </c>
      <c r="K162" s="97">
        <v>719.9</v>
      </c>
      <c r="L162" s="8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</row>
    <row r="163" spans="1:21" s="10" customFormat="1" ht="22.5" customHeight="1" x14ac:dyDescent="0.5">
      <c r="A163" s="43">
        <f t="shared" si="15"/>
        <v>14</v>
      </c>
      <c r="B163" s="27" t="s">
        <v>230</v>
      </c>
      <c r="C163" s="27" t="s">
        <v>1378</v>
      </c>
      <c r="D163" s="7" t="s">
        <v>539</v>
      </c>
      <c r="E163" s="13">
        <v>12450070568</v>
      </c>
      <c r="F163" s="30" t="s">
        <v>540</v>
      </c>
      <c r="G163" s="8">
        <f>SUM(H163:J163)</f>
        <v>2885.68</v>
      </c>
      <c r="H163" s="8">
        <f>SUM(K163:M163)</f>
        <v>2885.68</v>
      </c>
      <c r="I163" s="8">
        <f>SUM(N163:Q163)</f>
        <v>0</v>
      </c>
      <c r="J163" s="105">
        <f>SUM(R163:U163)</f>
        <v>0</v>
      </c>
      <c r="K163" s="97">
        <v>2885.68</v>
      </c>
      <c r="L163" s="8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</row>
    <row r="164" spans="1:21" s="10" customFormat="1" ht="22.5" customHeight="1" x14ac:dyDescent="0.5">
      <c r="A164" s="43">
        <f t="shared" si="15"/>
        <v>15</v>
      </c>
      <c r="B164" s="27" t="s">
        <v>230</v>
      </c>
      <c r="C164" s="27" t="s">
        <v>1525</v>
      </c>
      <c r="D164" s="7" t="s">
        <v>642</v>
      </c>
      <c r="E164" s="13">
        <v>10750092115</v>
      </c>
      <c r="F164" s="30" t="s">
        <v>833</v>
      </c>
      <c r="G164" s="8">
        <f>SUM(H164:J164)</f>
        <v>895.06</v>
      </c>
      <c r="H164" s="8">
        <f>SUM(K164:M164)</f>
        <v>895.06</v>
      </c>
      <c r="I164" s="8">
        <f>SUM(N164:Q164)</f>
        <v>0</v>
      </c>
      <c r="J164" s="105">
        <f>SUM(R164:U164)</f>
        <v>0</v>
      </c>
      <c r="K164" s="97">
        <v>895.06</v>
      </c>
      <c r="L164" s="8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1:21" s="10" customFormat="1" ht="22.5" customHeight="1" x14ac:dyDescent="0.5">
      <c r="A165" s="43">
        <f t="shared" si="15"/>
        <v>16</v>
      </c>
      <c r="B165" s="27" t="s">
        <v>230</v>
      </c>
      <c r="C165" s="27" t="s">
        <v>1377</v>
      </c>
      <c r="D165" s="7" t="s">
        <v>230</v>
      </c>
      <c r="E165" s="13">
        <v>10730093811</v>
      </c>
      <c r="F165" s="30" t="s">
        <v>682</v>
      </c>
      <c r="G165" s="8">
        <f>SUM(H165:J165)</f>
        <v>1713.71</v>
      </c>
      <c r="H165" s="8">
        <f>SUM(K165:M165)</f>
        <v>1713.71</v>
      </c>
      <c r="I165" s="8">
        <f>SUM(N165:Q165)</f>
        <v>0</v>
      </c>
      <c r="J165" s="105">
        <f>SUM(R165:U165)</f>
        <v>0</v>
      </c>
      <c r="K165" s="97">
        <v>1713.71</v>
      </c>
      <c r="L165" s="8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</row>
    <row r="166" spans="1:21" s="10" customFormat="1" ht="22.5" customHeight="1" x14ac:dyDescent="0.5">
      <c r="A166" s="43">
        <f t="shared" si="15"/>
        <v>17</v>
      </c>
      <c r="B166" s="27" t="s">
        <v>230</v>
      </c>
      <c r="C166" s="27" t="s">
        <v>1527</v>
      </c>
      <c r="D166" s="7" t="s">
        <v>795</v>
      </c>
      <c r="E166" s="13">
        <v>10770033743</v>
      </c>
      <c r="F166" s="30" t="s">
        <v>925</v>
      </c>
      <c r="G166" s="8">
        <f>SUM(H166:J166)</f>
        <v>556.4</v>
      </c>
      <c r="H166" s="8">
        <f>SUM(K166:M166)</f>
        <v>556.4</v>
      </c>
      <c r="I166" s="8">
        <f>SUM(N166:Q166)</f>
        <v>0</v>
      </c>
      <c r="J166" s="105">
        <f>SUM(R166:U166)</f>
        <v>0</v>
      </c>
      <c r="K166" s="97">
        <v>556.4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</row>
    <row r="167" spans="1:21" s="10" customFormat="1" ht="22.5" customHeight="1" x14ac:dyDescent="0.5">
      <c r="A167" s="43">
        <f t="shared" si="15"/>
        <v>18</v>
      </c>
      <c r="B167" s="27" t="s">
        <v>230</v>
      </c>
      <c r="C167" s="27" t="s">
        <v>1527</v>
      </c>
      <c r="D167" s="7" t="s">
        <v>795</v>
      </c>
      <c r="E167" s="13">
        <v>10770041366</v>
      </c>
      <c r="F167" s="30" t="s">
        <v>975</v>
      </c>
      <c r="G167" s="8">
        <f>SUM(H167:J167)</f>
        <v>430.14</v>
      </c>
      <c r="H167" s="8">
        <f>SUM(K167:M167)</f>
        <v>430.14</v>
      </c>
      <c r="I167" s="8">
        <f>SUM(N167:Q167)</f>
        <v>0</v>
      </c>
      <c r="J167" s="105">
        <f>SUM(R167:U167)</f>
        <v>0</v>
      </c>
      <c r="K167" s="97">
        <v>430.14</v>
      </c>
      <c r="L167" s="8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</row>
    <row r="168" spans="1:21" s="10" customFormat="1" ht="22.5" customHeight="1" x14ac:dyDescent="0.5">
      <c r="A168" s="43">
        <f t="shared" si="15"/>
        <v>19</v>
      </c>
      <c r="B168" s="27" t="s">
        <v>230</v>
      </c>
      <c r="C168" s="27" t="s">
        <v>1527</v>
      </c>
      <c r="D168" s="7" t="s">
        <v>795</v>
      </c>
      <c r="E168" s="13">
        <v>10770054425</v>
      </c>
      <c r="F168" s="30" t="s">
        <v>1174</v>
      </c>
      <c r="G168" s="8">
        <f>SUM(H168:J168)</f>
        <v>192.6</v>
      </c>
      <c r="H168" s="8">
        <f>SUM(K168:M168)</f>
        <v>192.6</v>
      </c>
      <c r="I168" s="8">
        <f>SUM(N168:Q168)</f>
        <v>0</v>
      </c>
      <c r="J168" s="105">
        <f>SUM(R168:U168)</f>
        <v>0</v>
      </c>
      <c r="K168" s="97">
        <v>192.6</v>
      </c>
      <c r="L168" s="8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</row>
    <row r="169" spans="1:21" s="10" customFormat="1" ht="22.5" customHeight="1" x14ac:dyDescent="0.5">
      <c r="A169" s="43">
        <f t="shared" si="15"/>
        <v>20</v>
      </c>
      <c r="B169" s="27" t="s">
        <v>230</v>
      </c>
      <c r="C169" s="27" t="s">
        <v>539</v>
      </c>
      <c r="D169" s="7" t="s">
        <v>539</v>
      </c>
      <c r="E169" s="13">
        <v>12450043610</v>
      </c>
      <c r="F169" s="30" t="s">
        <v>825</v>
      </c>
      <c r="G169" s="8">
        <f>SUM(H169:J169)</f>
        <v>925.02</v>
      </c>
      <c r="H169" s="8">
        <f>SUM(K169:M169)</f>
        <v>925.02</v>
      </c>
      <c r="I169" s="8">
        <f>SUM(N169:Q169)</f>
        <v>0</v>
      </c>
      <c r="J169" s="105">
        <f>SUM(R169:U169)</f>
        <v>0</v>
      </c>
      <c r="K169" s="97">
        <v>214</v>
      </c>
      <c r="L169" s="8">
        <v>711.02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</row>
    <row r="170" spans="1:21" s="10" customFormat="1" ht="22.5" customHeight="1" x14ac:dyDescent="0.5">
      <c r="A170" s="43">
        <f t="shared" si="15"/>
        <v>21</v>
      </c>
      <c r="B170" s="27" t="s">
        <v>230</v>
      </c>
      <c r="C170" s="27" t="s">
        <v>539</v>
      </c>
      <c r="D170" s="7" t="s">
        <v>539</v>
      </c>
      <c r="E170" s="13">
        <v>12450043665</v>
      </c>
      <c r="F170" s="30" t="s">
        <v>737</v>
      </c>
      <c r="G170" s="8">
        <f>SUM(H170:J170)</f>
        <v>1450.49</v>
      </c>
      <c r="H170" s="8">
        <f>SUM(K170:M170)</f>
        <v>1450.49</v>
      </c>
      <c r="I170" s="8">
        <f>SUM(N170:Q170)</f>
        <v>0</v>
      </c>
      <c r="J170" s="105">
        <f>SUM(R170:U170)</f>
        <v>0</v>
      </c>
      <c r="K170" s="97">
        <v>1450.49</v>
      </c>
      <c r="L170" s="8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</row>
    <row r="171" spans="1:21" s="10" customFormat="1" ht="22.5" customHeight="1" x14ac:dyDescent="0.5">
      <c r="A171" s="43">
        <f t="shared" si="15"/>
        <v>22</v>
      </c>
      <c r="B171" s="27" t="s">
        <v>230</v>
      </c>
      <c r="C171" s="27" t="s">
        <v>1340</v>
      </c>
      <c r="D171" s="7" t="s">
        <v>230</v>
      </c>
      <c r="E171" s="13">
        <v>10730228617</v>
      </c>
      <c r="F171" s="30" t="s">
        <v>597</v>
      </c>
      <c r="G171" s="8">
        <f>SUM(H171:J171)</f>
        <v>2305.21</v>
      </c>
      <c r="H171" s="8">
        <f>SUM(K171:M171)</f>
        <v>2305.21</v>
      </c>
      <c r="I171" s="8">
        <f>SUM(N171:Q171)</f>
        <v>0</v>
      </c>
      <c r="J171" s="105">
        <f>SUM(R171:U171)</f>
        <v>0</v>
      </c>
      <c r="K171" s="97">
        <v>2305.21</v>
      </c>
      <c r="L171" s="8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</row>
    <row r="172" spans="1:21" s="10" customFormat="1" ht="22.5" customHeight="1" x14ac:dyDescent="0.5">
      <c r="A172" s="43">
        <f t="shared" si="15"/>
        <v>23</v>
      </c>
      <c r="B172" s="27" t="s">
        <v>230</v>
      </c>
      <c r="C172" s="27" t="s">
        <v>1340</v>
      </c>
      <c r="D172" s="7" t="s">
        <v>230</v>
      </c>
      <c r="E172" s="13">
        <v>10730253725</v>
      </c>
      <c r="F172" s="30" t="s">
        <v>519</v>
      </c>
      <c r="G172" s="8">
        <f>SUM(H172:J172)</f>
        <v>3035.59</v>
      </c>
      <c r="H172" s="8">
        <f>SUM(K172:M172)</f>
        <v>3035.59</v>
      </c>
      <c r="I172" s="8">
        <f>SUM(N172:Q172)</f>
        <v>0</v>
      </c>
      <c r="J172" s="105">
        <f>SUM(R172:U172)</f>
        <v>0</v>
      </c>
      <c r="K172" s="97">
        <v>3035.59</v>
      </c>
      <c r="L172" s="8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</row>
    <row r="173" spans="1:21" s="10" customFormat="1" ht="22.5" customHeight="1" x14ac:dyDescent="0.5">
      <c r="A173" s="43">
        <f t="shared" si="15"/>
        <v>24</v>
      </c>
      <c r="B173" s="27" t="s">
        <v>230</v>
      </c>
      <c r="C173" s="27" t="s">
        <v>1340</v>
      </c>
      <c r="D173" s="7" t="s">
        <v>230</v>
      </c>
      <c r="E173" s="13">
        <v>10730276751</v>
      </c>
      <c r="F173" s="30" t="s">
        <v>1059</v>
      </c>
      <c r="G173" s="8">
        <f>SUM(H173:J173)</f>
        <v>304.95</v>
      </c>
      <c r="H173" s="8">
        <f>SUM(K173:M173)</f>
        <v>304.95</v>
      </c>
      <c r="I173" s="8">
        <f>SUM(N173:Q173)</f>
        <v>0</v>
      </c>
      <c r="J173" s="105">
        <f>SUM(R173:U173)</f>
        <v>0</v>
      </c>
      <c r="K173" s="97">
        <v>304.95</v>
      </c>
      <c r="L173" s="8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</row>
    <row r="174" spans="1:21" s="10" customFormat="1" ht="22.5" customHeight="1" x14ac:dyDescent="0.5">
      <c r="A174" s="43">
        <f t="shared" si="15"/>
        <v>25</v>
      </c>
      <c r="B174" s="27" t="s">
        <v>230</v>
      </c>
      <c r="C174" s="27" t="s">
        <v>1340</v>
      </c>
      <c r="D174" s="7" t="s">
        <v>539</v>
      </c>
      <c r="E174" s="13">
        <v>12450008251</v>
      </c>
      <c r="F174" s="30" t="s">
        <v>1321</v>
      </c>
      <c r="G174" s="8">
        <f>SUM(H174:J174)</f>
        <v>32.1</v>
      </c>
      <c r="H174" s="8">
        <f>SUM(K174:M174)</f>
        <v>32.1</v>
      </c>
      <c r="I174" s="8">
        <f>SUM(N174:Q174)</f>
        <v>0</v>
      </c>
      <c r="J174" s="105">
        <f>SUM(R174:U174)</f>
        <v>0</v>
      </c>
      <c r="K174" s="97">
        <v>32.1</v>
      </c>
      <c r="L174" s="8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</row>
    <row r="175" spans="1:21" s="10" customFormat="1" ht="22.5" customHeight="1" x14ac:dyDescent="0.5">
      <c r="A175" s="43">
        <f t="shared" si="15"/>
        <v>26</v>
      </c>
      <c r="B175" s="27" t="s">
        <v>230</v>
      </c>
      <c r="C175" s="27" t="s">
        <v>1340</v>
      </c>
      <c r="D175" s="7" t="s">
        <v>539</v>
      </c>
      <c r="E175" s="13">
        <v>12450008279</v>
      </c>
      <c r="F175" s="30" t="s">
        <v>1322</v>
      </c>
      <c r="G175" s="8">
        <f>SUM(H175:J175)</f>
        <v>32.1</v>
      </c>
      <c r="H175" s="8">
        <f>SUM(K175:M175)</f>
        <v>32.1</v>
      </c>
      <c r="I175" s="8">
        <f>SUM(N175:Q175)</f>
        <v>0</v>
      </c>
      <c r="J175" s="105">
        <f>SUM(R175:U175)</f>
        <v>0</v>
      </c>
      <c r="K175" s="97">
        <v>32.1</v>
      </c>
      <c r="L175" s="8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</row>
    <row r="176" spans="1:21" s="10" customFormat="1" ht="22.5" customHeight="1" x14ac:dyDescent="0.5">
      <c r="A176" s="43">
        <f t="shared" si="15"/>
        <v>27</v>
      </c>
      <c r="B176" s="27" t="s">
        <v>230</v>
      </c>
      <c r="C176" s="27" t="s">
        <v>795</v>
      </c>
      <c r="D176" s="7" t="s">
        <v>795</v>
      </c>
      <c r="E176" s="13">
        <v>10770008103</v>
      </c>
      <c r="F176" s="30" t="s">
        <v>796</v>
      </c>
      <c r="G176" s="8">
        <f>SUM(H176:J176)</f>
        <v>528.57999999999993</v>
      </c>
      <c r="H176" s="8">
        <f>SUM(K176:M176)</f>
        <v>528.57999999999993</v>
      </c>
      <c r="I176" s="8">
        <f>SUM(N176:Q176)</f>
        <v>0</v>
      </c>
      <c r="J176" s="105">
        <f>SUM(R176:U176)</f>
        <v>0</v>
      </c>
      <c r="K176" s="97">
        <v>304.95</v>
      </c>
      <c r="L176" s="8">
        <v>223.63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</row>
    <row r="177" spans="1:21" s="10" customFormat="1" ht="22.5" customHeight="1" x14ac:dyDescent="0.5">
      <c r="A177" s="43">
        <f t="shared" si="15"/>
        <v>28</v>
      </c>
      <c r="B177" s="27" t="s">
        <v>230</v>
      </c>
      <c r="C177" s="27" t="s">
        <v>795</v>
      </c>
      <c r="D177" s="7" t="s">
        <v>795</v>
      </c>
      <c r="E177" s="13">
        <v>10770008112</v>
      </c>
      <c r="F177" s="30" t="s">
        <v>1071</v>
      </c>
      <c r="G177" s="8">
        <f>SUM(H177:J177)</f>
        <v>265.36</v>
      </c>
      <c r="H177" s="8">
        <f>SUM(K177:M177)</f>
        <v>265.36</v>
      </c>
      <c r="I177" s="8">
        <f>SUM(N177:Q177)</f>
        <v>0</v>
      </c>
      <c r="J177" s="105">
        <f>SUM(R177:U177)</f>
        <v>0</v>
      </c>
      <c r="K177" s="97">
        <v>265.36</v>
      </c>
      <c r="L177" s="8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</row>
    <row r="178" spans="1:21" s="10" customFormat="1" ht="22.5" customHeight="1" x14ac:dyDescent="0.5">
      <c r="A178" s="43">
        <f t="shared" si="15"/>
        <v>29</v>
      </c>
      <c r="B178" s="27" t="s">
        <v>230</v>
      </c>
      <c r="C178" s="27" t="s">
        <v>795</v>
      </c>
      <c r="D178" s="7" t="s">
        <v>795</v>
      </c>
      <c r="E178" s="13">
        <v>10770008121</v>
      </c>
      <c r="F178" s="30" t="s">
        <v>796</v>
      </c>
      <c r="G178" s="8">
        <f>SUM(H178:J178)</f>
        <v>1089.8</v>
      </c>
      <c r="H178" s="8">
        <f>SUM(K178:M178)</f>
        <v>1089.8</v>
      </c>
      <c r="I178" s="8">
        <f>SUM(N178:Q178)</f>
        <v>0</v>
      </c>
      <c r="J178" s="105">
        <f>SUM(R178:U178)</f>
        <v>0</v>
      </c>
      <c r="K178" s="97">
        <v>1089.8</v>
      </c>
      <c r="L178" s="8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</row>
    <row r="179" spans="1:21" s="10" customFormat="1" ht="22.5" customHeight="1" x14ac:dyDescent="0.5">
      <c r="A179" s="43">
        <f t="shared" si="15"/>
        <v>30</v>
      </c>
      <c r="B179" s="27" t="s">
        <v>230</v>
      </c>
      <c r="C179" s="27" t="s">
        <v>795</v>
      </c>
      <c r="D179" s="7" t="s">
        <v>795</v>
      </c>
      <c r="E179" s="13">
        <v>10770008411</v>
      </c>
      <c r="F179" s="30" t="s">
        <v>1097</v>
      </c>
      <c r="G179" s="8">
        <f>SUM(H179:J179)</f>
        <v>223.63</v>
      </c>
      <c r="H179" s="8">
        <f>SUM(K179:M179)</f>
        <v>223.63</v>
      </c>
      <c r="I179" s="8">
        <f>SUM(N179:Q179)</f>
        <v>0</v>
      </c>
      <c r="J179" s="105">
        <f>SUM(R179:U179)</f>
        <v>0</v>
      </c>
      <c r="K179" s="97">
        <v>223.63</v>
      </c>
      <c r="L179" s="8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</row>
    <row r="180" spans="1:21" s="10" customFormat="1" ht="22.5" customHeight="1" x14ac:dyDescent="0.5">
      <c r="A180" s="43">
        <f t="shared" si="15"/>
        <v>31</v>
      </c>
      <c r="B180" s="27" t="s">
        <v>230</v>
      </c>
      <c r="C180" s="27" t="s">
        <v>795</v>
      </c>
      <c r="D180" s="7" t="s">
        <v>795</v>
      </c>
      <c r="E180" s="13">
        <v>10770074616</v>
      </c>
      <c r="F180" s="30" t="s">
        <v>1175</v>
      </c>
      <c r="G180" s="8">
        <f>SUM(H180:J180)</f>
        <v>192.6</v>
      </c>
      <c r="H180" s="8">
        <f>SUM(K180:M180)</f>
        <v>192.6</v>
      </c>
      <c r="I180" s="8">
        <f>SUM(N180:Q180)</f>
        <v>0</v>
      </c>
      <c r="J180" s="105">
        <f>SUM(R180:U180)</f>
        <v>0</v>
      </c>
      <c r="K180" s="97">
        <v>192.6</v>
      </c>
      <c r="L180" s="8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1:21" s="10" customFormat="1" ht="22.5" customHeight="1" x14ac:dyDescent="0.5">
      <c r="A181" s="43">
        <f t="shared" si="15"/>
        <v>32</v>
      </c>
      <c r="B181" s="27" t="s">
        <v>230</v>
      </c>
      <c r="C181" s="27" t="s">
        <v>1526</v>
      </c>
      <c r="D181" s="7" t="s">
        <v>230</v>
      </c>
      <c r="E181" s="13">
        <v>10730228907</v>
      </c>
      <c r="F181" s="30" t="s">
        <v>231</v>
      </c>
      <c r="G181" s="8">
        <f>SUM(H181:J181)</f>
        <v>12056.49</v>
      </c>
      <c r="H181" s="8">
        <f>SUM(K181:M181)</f>
        <v>12056.49</v>
      </c>
      <c r="I181" s="8">
        <f>SUM(N181:Q181)</f>
        <v>0</v>
      </c>
      <c r="J181" s="105">
        <f>SUM(R181:U181)</f>
        <v>0</v>
      </c>
      <c r="K181" s="97">
        <v>12056.49</v>
      </c>
      <c r="L181" s="8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</row>
    <row r="182" spans="1:21" s="10" customFormat="1" ht="22.5" customHeight="1" x14ac:dyDescent="0.5">
      <c r="A182" s="43">
        <f t="shared" si="15"/>
        <v>33</v>
      </c>
      <c r="B182" s="27" t="s">
        <v>230</v>
      </c>
      <c r="C182" s="27" t="s">
        <v>1526</v>
      </c>
      <c r="D182" s="7" t="s">
        <v>230</v>
      </c>
      <c r="E182" s="13">
        <v>10730263124</v>
      </c>
      <c r="F182" s="30" t="s">
        <v>965</v>
      </c>
      <c r="G182" s="8">
        <f>SUM(H182:J182)</f>
        <v>449.4</v>
      </c>
      <c r="H182" s="8">
        <f>SUM(K182:M182)</f>
        <v>449.4</v>
      </c>
      <c r="I182" s="8">
        <f>SUM(N182:Q182)</f>
        <v>0</v>
      </c>
      <c r="J182" s="105">
        <f>SUM(R182:U182)</f>
        <v>0</v>
      </c>
      <c r="K182" s="97">
        <v>449.4</v>
      </c>
      <c r="L182" s="8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</row>
    <row r="183" spans="1:21" s="10" customFormat="1" ht="22.5" customHeight="1" x14ac:dyDescent="0.5">
      <c r="A183" s="43">
        <f t="shared" si="15"/>
        <v>34</v>
      </c>
      <c r="B183" s="27" t="s">
        <v>230</v>
      </c>
      <c r="C183" s="27" t="s">
        <v>586</v>
      </c>
      <c r="D183" s="7" t="s">
        <v>586</v>
      </c>
      <c r="E183" s="13">
        <v>10760007555</v>
      </c>
      <c r="F183" s="30" t="s">
        <v>774</v>
      </c>
      <c r="G183" s="8">
        <f>SUM(H183:J183)</f>
        <v>1198.4000000000001</v>
      </c>
      <c r="H183" s="8">
        <f>SUM(K183:M183)</f>
        <v>1198.4000000000001</v>
      </c>
      <c r="I183" s="8">
        <f>SUM(N183:Q183)</f>
        <v>0</v>
      </c>
      <c r="J183" s="105">
        <f>SUM(R183:U183)</f>
        <v>0</v>
      </c>
      <c r="K183" s="97">
        <v>192.6</v>
      </c>
      <c r="L183" s="8">
        <v>556.4</v>
      </c>
      <c r="M183" s="9">
        <v>449.4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</row>
    <row r="184" spans="1:21" s="10" customFormat="1" ht="22.5" customHeight="1" x14ac:dyDescent="0.5">
      <c r="A184" s="43">
        <f t="shared" si="15"/>
        <v>35</v>
      </c>
      <c r="B184" s="27" t="s">
        <v>230</v>
      </c>
      <c r="C184" s="27" t="s">
        <v>586</v>
      </c>
      <c r="D184" s="7" t="s">
        <v>586</v>
      </c>
      <c r="E184" s="13">
        <v>10760010100</v>
      </c>
      <c r="F184" s="30" t="s">
        <v>587</v>
      </c>
      <c r="G184" s="8">
        <f>SUM(H184:J184)</f>
        <v>2432</v>
      </c>
      <c r="H184" s="8">
        <f>SUM(K184:M184)</f>
        <v>2432</v>
      </c>
      <c r="I184" s="8">
        <f>SUM(N184:Q184)</f>
        <v>0</v>
      </c>
      <c r="J184" s="105">
        <f>SUM(R184:U184)</f>
        <v>0</v>
      </c>
      <c r="K184" s="97">
        <v>2432</v>
      </c>
      <c r="L184" s="8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1:21" s="10" customFormat="1" ht="22.5" customHeight="1" x14ac:dyDescent="0.5">
      <c r="A185" s="43">
        <f t="shared" si="15"/>
        <v>36</v>
      </c>
      <c r="B185" s="27" t="s">
        <v>230</v>
      </c>
      <c r="C185" s="27" t="s">
        <v>1524</v>
      </c>
      <c r="D185" s="7" t="s">
        <v>642</v>
      </c>
      <c r="E185" s="13">
        <v>10750000279</v>
      </c>
      <c r="F185" s="30" t="s">
        <v>980</v>
      </c>
      <c r="G185" s="8">
        <f>SUM(H185:J185)</f>
        <v>428</v>
      </c>
      <c r="H185" s="8">
        <f>SUM(K185:M185)</f>
        <v>428</v>
      </c>
      <c r="I185" s="8">
        <f>SUM(N185:Q185)</f>
        <v>0</v>
      </c>
      <c r="J185" s="105">
        <f>SUM(R185:U185)</f>
        <v>0</v>
      </c>
      <c r="K185" s="97">
        <v>214</v>
      </c>
      <c r="L185" s="8">
        <v>214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</row>
    <row r="186" spans="1:21" s="10" customFormat="1" ht="22.5" customHeight="1" x14ac:dyDescent="0.5">
      <c r="A186" s="43">
        <f t="shared" si="15"/>
        <v>37</v>
      </c>
      <c r="B186" s="27" t="s">
        <v>230</v>
      </c>
      <c r="C186" s="27" t="s">
        <v>1524</v>
      </c>
      <c r="D186" s="7" t="s">
        <v>642</v>
      </c>
      <c r="E186" s="13">
        <v>10750009162</v>
      </c>
      <c r="F186" s="30" t="s">
        <v>643</v>
      </c>
      <c r="G186" s="8">
        <f>SUM(H186:J186)</f>
        <v>1982.55</v>
      </c>
      <c r="H186" s="8">
        <f>SUM(K186:M186)</f>
        <v>1982.55</v>
      </c>
      <c r="I186" s="8">
        <f>SUM(N186:Q186)</f>
        <v>0</v>
      </c>
      <c r="J186" s="105">
        <f>SUM(R186:U186)</f>
        <v>0</v>
      </c>
      <c r="K186" s="97">
        <v>1982.55</v>
      </c>
      <c r="L186" s="8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</row>
    <row r="187" spans="1:21" s="36" customFormat="1" ht="22.5" customHeight="1" thickBot="1" x14ac:dyDescent="0.5">
      <c r="A187" s="43"/>
      <c r="B187" s="32"/>
      <c r="C187" s="32"/>
      <c r="D187" s="33"/>
      <c r="E187" s="34"/>
      <c r="F187" s="35" t="s">
        <v>1631</v>
      </c>
      <c r="G187" s="41">
        <f>SUM(G150:G186)</f>
        <v>49193.81</v>
      </c>
      <c r="H187" s="41">
        <f t="shared" ref="H187:M187" si="19">SUM(H150:H186)</f>
        <v>49193.81</v>
      </c>
      <c r="I187" s="41">
        <f t="shared" si="19"/>
        <v>0</v>
      </c>
      <c r="J187" s="41">
        <f t="shared" si="19"/>
        <v>0</v>
      </c>
      <c r="K187" s="41">
        <f t="shared" si="19"/>
        <v>47039.360000000001</v>
      </c>
      <c r="L187" s="41">
        <f t="shared" si="19"/>
        <v>1705.05</v>
      </c>
      <c r="M187" s="41">
        <f t="shared" si="19"/>
        <v>449.4</v>
      </c>
      <c r="N187" s="41">
        <f t="shared" ref="H187:U187" si="20">SUM(N150:N186)</f>
        <v>0</v>
      </c>
      <c r="O187" s="41">
        <f t="shared" si="20"/>
        <v>0</v>
      </c>
      <c r="P187" s="41">
        <f t="shared" si="20"/>
        <v>0</v>
      </c>
      <c r="Q187" s="41">
        <f t="shared" si="20"/>
        <v>0</v>
      </c>
      <c r="R187" s="41">
        <f t="shared" si="20"/>
        <v>0</v>
      </c>
      <c r="S187" s="41">
        <f t="shared" si="20"/>
        <v>0</v>
      </c>
      <c r="T187" s="41">
        <f t="shared" si="20"/>
        <v>0</v>
      </c>
      <c r="U187" s="41">
        <f t="shared" si="20"/>
        <v>0</v>
      </c>
    </row>
    <row r="188" spans="1:21" s="10" customFormat="1" ht="22.5" customHeight="1" thickTop="1" x14ac:dyDescent="0.5">
      <c r="A188" s="43">
        <v>1</v>
      </c>
      <c r="B188" s="27" t="s">
        <v>276</v>
      </c>
      <c r="C188" s="27" t="s">
        <v>254</v>
      </c>
      <c r="D188" s="7" t="s">
        <v>254</v>
      </c>
      <c r="E188" s="13">
        <v>12480013253</v>
      </c>
      <c r="F188" s="30" t="s">
        <v>1034</v>
      </c>
      <c r="G188" s="8">
        <f>SUM(H188:J188)</f>
        <v>385.2</v>
      </c>
      <c r="H188" s="8">
        <f>SUM(K188:M188)</f>
        <v>385.2</v>
      </c>
      <c r="I188" s="8">
        <f>SUM(N188:Q188)</f>
        <v>0</v>
      </c>
      <c r="J188" s="105">
        <f>SUM(R188:U188)</f>
        <v>0</v>
      </c>
      <c r="K188" s="97">
        <v>192.6</v>
      </c>
      <c r="L188" s="8">
        <v>192.6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</row>
    <row r="189" spans="1:21" s="10" customFormat="1" ht="22.5" customHeight="1" x14ac:dyDescent="0.5">
      <c r="A189" s="43">
        <f t="shared" si="15"/>
        <v>2</v>
      </c>
      <c r="B189" s="27" t="s">
        <v>276</v>
      </c>
      <c r="C189" s="27" t="s">
        <v>254</v>
      </c>
      <c r="D189" s="7" t="s">
        <v>254</v>
      </c>
      <c r="E189" s="13">
        <v>12480020572</v>
      </c>
      <c r="F189" s="30" t="s">
        <v>255</v>
      </c>
      <c r="G189" s="8">
        <f>SUM(H189:J189)</f>
        <v>10186.61</v>
      </c>
      <c r="H189" s="8">
        <f>SUM(K189:M189)</f>
        <v>10186.61</v>
      </c>
      <c r="I189" s="8">
        <f>SUM(N189:Q189)</f>
        <v>0</v>
      </c>
      <c r="J189" s="105">
        <f>SUM(R189:U189)</f>
        <v>0</v>
      </c>
      <c r="K189" s="97">
        <v>5929.19</v>
      </c>
      <c r="L189" s="8">
        <v>4257.42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</row>
    <row r="190" spans="1:21" s="10" customFormat="1" ht="22.5" customHeight="1" x14ac:dyDescent="0.5">
      <c r="A190" s="43">
        <f t="shared" si="15"/>
        <v>3</v>
      </c>
      <c r="B190" s="27" t="s">
        <v>276</v>
      </c>
      <c r="C190" s="27" t="s">
        <v>1530</v>
      </c>
      <c r="D190" s="7" t="s">
        <v>58</v>
      </c>
      <c r="E190" s="13">
        <v>12110034627</v>
      </c>
      <c r="F190" s="30" t="s">
        <v>884</v>
      </c>
      <c r="G190" s="8">
        <f>SUM(H190:J190)</f>
        <v>698.71</v>
      </c>
      <c r="H190" s="8">
        <f>SUM(K190:M190)</f>
        <v>698.71</v>
      </c>
      <c r="I190" s="8">
        <f>SUM(N190:Q190)</f>
        <v>0</v>
      </c>
      <c r="J190" s="105">
        <f>SUM(R190:U190)</f>
        <v>0</v>
      </c>
      <c r="K190" s="97">
        <v>698.71</v>
      </c>
      <c r="L190" s="8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</row>
    <row r="191" spans="1:21" s="10" customFormat="1" ht="22.5" customHeight="1" x14ac:dyDescent="0.5">
      <c r="A191" s="43">
        <f t="shared" si="15"/>
        <v>4</v>
      </c>
      <c r="B191" s="27" t="s">
        <v>276</v>
      </c>
      <c r="C191" s="27" t="s">
        <v>1530</v>
      </c>
      <c r="D191" s="7" t="s">
        <v>58</v>
      </c>
      <c r="E191" s="13">
        <v>12110039613</v>
      </c>
      <c r="F191" s="30" t="s">
        <v>115</v>
      </c>
      <c r="G191" s="8">
        <f>SUM(H191:J191)</f>
        <v>2708.81</v>
      </c>
      <c r="H191" s="8">
        <f>SUM(K191:M191)</f>
        <v>1681.61</v>
      </c>
      <c r="I191" s="8">
        <f>SUM(N191:Q191)</f>
        <v>1027.2</v>
      </c>
      <c r="J191" s="105">
        <f>SUM(R191:U191)</f>
        <v>0</v>
      </c>
      <c r="K191" s="97">
        <v>1681.61</v>
      </c>
      <c r="L191" s="8">
        <v>0</v>
      </c>
      <c r="M191" s="9">
        <v>0</v>
      </c>
      <c r="N191" s="9">
        <v>1027.2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</row>
    <row r="192" spans="1:21" s="10" customFormat="1" ht="22.5" customHeight="1" x14ac:dyDescent="0.5">
      <c r="A192" s="43">
        <f t="shared" si="15"/>
        <v>5</v>
      </c>
      <c r="B192" s="27" t="s">
        <v>276</v>
      </c>
      <c r="C192" s="27" t="s">
        <v>1340</v>
      </c>
      <c r="D192" s="7" t="s">
        <v>276</v>
      </c>
      <c r="E192" s="13">
        <v>12100153727</v>
      </c>
      <c r="F192" s="30" t="s">
        <v>1127</v>
      </c>
      <c r="G192" s="8">
        <f>SUM(H192:J192)</f>
        <v>214</v>
      </c>
      <c r="H192" s="8">
        <f>SUM(K192:M192)</f>
        <v>214</v>
      </c>
      <c r="I192" s="8">
        <f>SUM(N192:Q192)</f>
        <v>0</v>
      </c>
      <c r="J192" s="105">
        <f>SUM(R192:U192)</f>
        <v>0</v>
      </c>
      <c r="K192" s="97">
        <v>214</v>
      </c>
      <c r="L192" s="8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</row>
    <row r="193" spans="1:21" s="10" customFormat="1" ht="22.5" customHeight="1" x14ac:dyDescent="0.5">
      <c r="A193" s="43">
        <f t="shared" si="15"/>
        <v>6</v>
      </c>
      <c r="B193" s="27" t="s">
        <v>276</v>
      </c>
      <c r="C193" s="27" t="s">
        <v>1340</v>
      </c>
      <c r="D193" s="7" t="s">
        <v>276</v>
      </c>
      <c r="E193" s="13">
        <v>12100263227</v>
      </c>
      <c r="F193" s="30" t="s">
        <v>1096</v>
      </c>
      <c r="G193" s="8">
        <f>SUM(H193:J193)</f>
        <v>224.7</v>
      </c>
      <c r="H193" s="8">
        <f>SUM(K193:M193)</f>
        <v>224.7</v>
      </c>
      <c r="I193" s="8">
        <f>SUM(N193:Q193)</f>
        <v>0</v>
      </c>
      <c r="J193" s="105">
        <f>SUM(R193:U193)</f>
        <v>0</v>
      </c>
      <c r="K193" s="97">
        <v>224.7</v>
      </c>
      <c r="L193" s="8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</row>
    <row r="194" spans="1:21" s="10" customFormat="1" ht="22.5" customHeight="1" x14ac:dyDescent="0.5">
      <c r="A194" s="43">
        <f t="shared" si="15"/>
        <v>7</v>
      </c>
      <c r="B194" s="27" t="s">
        <v>276</v>
      </c>
      <c r="C194" s="27" t="s">
        <v>1340</v>
      </c>
      <c r="D194" s="7" t="s">
        <v>276</v>
      </c>
      <c r="E194" s="13">
        <v>12100275309</v>
      </c>
      <c r="F194" s="30" t="s">
        <v>593</v>
      </c>
      <c r="G194" s="8">
        <f>SUM(H194:J194)</f>
        <v>2330.25</v>
      </c>
      <c r="H194" s="8">
        <f>SUM(K194:M194)</f>
        <v>2330.25</v>
      </c>
      <c r="I194" s="8">
        <f>SUM(N194:Q194)</f>
        <v>0</v>
      </c>
      <c r="J194" s="105">
        <f>SUM(R194:U194)</f>
        <v>0</v>
      </c>
      <c r="K194" s="97">
        <v>2330.25</v>
      </c>
      <c r="L194" s="8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</row>
    <row r="195" spans="1:21" s="10" customFormat="1" ht="22.5" customHeight="1" x14ac:dyDescent="0.5">
      <c r="A195" s="43">
        <f t="shared" si="15"/>
        <v>8</v>
      </c>
      <c r="B195" s="27" t="s">
        <v>276</v>
      </c>
      <c r="C195" s="27" t="s">
        <v>1379</v>
      </c>
      <c r="D195" s="7" t="s">
        <v>254</v>
      </c>
      <c r="E195" s="13">
        <v>12480019329</v>
      </c>
      <c r="F195" s="30" t="s">
        <v>1210</v>
      </c>
      <c r="G195" s="8">
        <f>SUM(H195:J195)</f>
        <v>192.6</v>
      </c>
      <c r="H195" s="8">
        <f>SUM(K195:M195)</f>
        <v>192.6</v>
      </c>
      <c r="I195" s="8">
        <f>SUM(N195:Q195)</f>
        <v>0</v>
      </c>
      <c r="J195" s="105">
        <f>SUM(R195:U195)</f>
        <v>0</v>
      </c>
      <c r="K195" s="97">
        <v>192.6</v>
      </c>
      <c r="L195" s="8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</row>
    <row r="196" spans="1:21" s="10" customFormat="1" ht="22.5" customHeight="1" x14ac:dyDescent="0.5">
      <c r="A196" s="43">
        <f t="shared" si="15"/>
        <v>9</v>
      </c>
      <c r="B196" s="27" t="s">
        <v>276</v>
      </c>
      <c r="C196" s="27" t="s">
        <v>1379</v>
      </c>
      <c r="D196" s="7" t="s">
        <v>254</v>
      </c>
      <c r="E196" s="13">
        <v>12480036711</v>
      </c>
      <c r="F196" s="30" t="s">
        <v>501</v>
      </c>
      <c r="G196" s="8">
        <f>SUM(H196:J196)</f>
        <v>3201.65</v>
      </c>
      <c r="H196" s="8">
        <f>SUM(K196:M196)</f>
        <v>3201.65</v>
      </c>
      <c r="I196" s="8">
        <f>SUM(N196:Q196)</f>
        <v>0</v>
      </c>
      <c r="J196" s="105">
        <f>SUM(R196:U196)</f>
        <v>0</v>
      </c>
      <c r="K196" s="97">
        <v>1866.72</v>
      </c>
      <c r="L196" s="8">
        <v>1334.93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1:21" s="10" customFormat="1" ht="22.5" customHeight="1" x14ac:dyDescent="0.5">
      <c r="A197" s="43">
        <f t="shared" si="15"/>
        <v>10</v>
      </c>
      <c r="B197" s="27" t="s">
        <v>276</v>
      </c>
      <c r="C197" s="27" t="s">
        <v>1529</v>
      </c>
      <c r="D197" s="7" t="s">
        <v>276</v>
      </c>
      <c r="E197" s="13">
        <v>12100000523</v>
      </c>
      <c r="F197" s="30" t="s">
        <v>277</v>
      </c>
      <c r="G197" s="8">
        <f>SUM(H197:J197)</f>
        <v>8650.7900000000009</v>
      </c>
      <c r="H197" s="8">
        <f>SUM(K197:M197)</f>
        <v>8650.7900000000009</v>
      </c>
      <c r="I197" s="8">
        <f>SUM(N197:Q197)</f>
        <v>0</v>
      </c>
      <c r="J197" s="105">
        <f>SUM(R197:U197)</f>
        <v>0</v>
      </c>
      <c r="K197" s="97">
        <v>6507.85</v>
      </c>
      <c r="L197" s="8">
        <v>2142.94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</row>
    <row r="198" spans="1:21" s="10" customFormat="1" ht="22.5" customHeight="1" x14ac:dyDescent="0.5">
      <c r="A198" s="43">
        <f t="shared" si="15"/>
        <v>11</v>
      </c>
      <c r="B198" s="27" t="s">
        <v>276</v>
      </c>
      <c r="C198" s="27" t="s">
        <v>1529</v>
      </c>
      <c r="D198" s="7" t="s">
        <v>276</v>
      </c>
      <c r="E198" s="13">
        <v>12100000532</v>
      </c>
      <c r="F198" s="30" t="s">
        <v>1126</v>
      </c>
      <c r="G198" s="8">
        <f>SUM(H198:J198)</f>
        <v>214</v>
      </c>
      <c r="H198" s="8">
        <f>SUM(K198:M198)</f>
        <v>214</v>
      </c>
      <c r="I198" s="8">
        <f>SUM(N198:Q198)</f>
        <v>0</v>
      </c>
      <c r="J198" s="105">
        <f>SUM(R198:U198)</f>
        <v>0</v>
      </c>
      <c r="K198" s="97">
        <v>214</v>
      </c>
      <c r="L198" s="8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</row>
    <row r="199" spans="1:21" s="10" customFormat="1" ht="22.5" customHeight="1" x14ac:dyDescent="0.5">
      <c r="A199" s="43">
        <f t="shared" si="15"/>
        <v>12</v>
      </c>
      <c r="B199" s="27" t="s">
        <v>276</v>
      </c>
      <c r="C199" s="27" t="s">
        <v>1380</v>
      </c>
      <c r="D199" s="7" t="s">
        <v>58</v>
      </c>
      <c r="E199" s="13">
        <v>12110059792</v>
      </c>
      <c r="F199" s="30" t="s">
        <v>59</v>
      </c>
      <c r="G199" s="8">
        <f>SUM(H199:J199)</f>
        <v>3594.61</v>
      </c>
      <c r="H199" s="8">
        <f>SUM(K199:M199)</f>
        <v>3594.61</v>
      </c>
      <c r="I199" s="8">
        <f>SUM(N199:Q199)</f>
        <v>0</v>
      </c>
      <c r="J199" s="105">
        <f>SUM(R199:U199)</f>
        <v>0</v>
      </c>
      <c r="K199" s="97">
        <v>1889.89</v>
      </c>
      <c r="L199" s="8">
        <v>1704.72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</row>
    <row r="200" spans="1:21" s="10" customFormat="1" ht="22.5" customHeight="1" x14ac:dyDescent="0.5">
      <c r="A200" s="43">
        <f t="shared" si="15"/>
        <v>13</v>
      </c>
      <c r="B200" s="27" t="s">
        <v>276</v>
      </c>
      <c r="C200" s="27" t="s">
        <v>1380</v>
      </c>
      <c r="D200" s="7" t="s">
        <v>58</v>
      </c>
      <c r="E200" s="13">
        <v>12110068020</v>
      </c>
      <c r="F200" s="30" t="s">
        <v>668</v>
      </c>
      <c r="G200" s="8">
        <f>SUM(H200:J200)</f>
        <v>1838.69</v>
      </c>
      <c r="H200" s="8">
        <f>SUM(K200:M200)</f>
        <v>1838.69</v>
      </c>
      <c r="I200" s="8">
        <f>SUM(N200:Q200)</f>
        <v>0</v>
      </c>
      <c r="J200" s="105">
        <f>SUM(R200:U200)</f>
        <v>0</v>
      </c>
      <c r="K200" s="97">
        <v>1635.39</v>
      </c>
      <c r="L200" s="8">
        <v>203.3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1:21" s="10" customFormat="1" ht="22.5" customHeight="1" x14ac:dyDescent="0.5">
      <c r="A201" s="43">
        <f t="shared" si="15"/>
        <v>14</v>
      </c>
      <c r="B201" s="27" t="s">
        <v>276</v>
      </c>
      <c r="C201" s="27" t="s">
        <v>1380</v>
      </c>
      <c r="D201" s="7" t="s">
        <v>58</v>
      </c>
      <c r="E201" s="13">
        <v>12110085186</v>
      </c>
      <c r="F201" s="30" t="s">
        <v>1030</v>
      </c>
      <c r="G201" s="8">
        <f>SUM(H201:J201)</f>
        <v>385.2</v>
      </c>
      <c r="H201" s="8">
        <f>SUM(K201:M201)</f>
        <v>385.2</v>
      </c>
      <c r="I201" s="8">
        <f>SUM(N201:Q201)</f>
        <v>0</v>
      </c>
      <c r="J201" s="105">
        <f>SUM(R201:U201)</f>
        <v>0</v>
      </c>
      <c r="K201" s="97">
        <v>192.6</v>
      </c>
      <c r="L201" s="8">
        <v>192.6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</row>
    <row r="202" spans="1:21" s="10" customFormat="1" ht="22.5" customHeight="1" x14ac:dyDescent="0.5">
      <c r="A202" s="43">
        <f t="shared" si="15"/>
        <v>15</v>
      </c>
      <c r="B202" s="27" t="s">
        <v>276</v>
      </c>
      <c r="C202" s="27" t="s">
        <v>1380</v>
      </c>
      <c r="D202" s="7" t="s">
        <v>58</v>
      </c>
      <c r="E202" s="13">
        <v>12110164112</v>
      </c>
      <c r="F202" s="30" t="s">
        <v>59</v>
      </c>
      <c r="G202" s="8">
        <f>SUM(H202:J202)</f>
        <v>9950.36</v>
      </c>
      <c r="H202" s="8">
        <f>SUM(K202:M202)</f>
        <v>0</v>
      </c>
      <c r="I202" s="8">
        <f>SUM(N202:Q202)</f>
        <v>9950.36</v>
      </c>
      <c r="J202" s="105">
        <f>SUM(R202:U202)</f>
        <v>0</v>
      </c>
      <c r="K202" s="97">
        <v>0</v>
      </c>
      <c r="L202" s="8">
        <v>0</v>
      </c>
      <c r="M202" s="9">
        <v>0</v>
      </c>
      <c r="N202" s="9">
        <v>0</v>
      </c>
      <c r="O202" s="9">
        <v>3216.42</v>
      </c>
      <c r="P202" s="9">
        <v>6733.94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</row>
    <row r="203" spans="1:21" s="10" customFormat="1" ht="22.5" customHeight="1" x14ac:dyDescent="0.5">
      <c r="A203" s="43">
        <f t="shared" si="15"/>
        <v>16</v>
      </c>
      <c r="B203" s="27" t="s">
        <v>276</v>
      </c>
      <c r="C203" s="27" t="s">
        <v>1531</v>
      </c>
      <c r="D203" s="7" t="s">
        <v>58</v>
      </c>
      <c r="E203" s="13">
        <v>12110044857</v>
      </c>
      <c r="F203" s="30" t="s">
        <v>263</v>
      </c>
      <c r="G203" s="8">
        <f>SUM(H203:J203)</f>
        <v>9543.6899999999987</v>
      </c>
      <c r="H203" s="8">
        <f>SUM(K203:M203)</f>
        <v>9543.6899999999987</v>
      </c>
      <c r="I203" s="8">
        <f>SUM(N203:Q203)</f>
        <v>0</v>
      </c>
      <c r="J203" s="105">
        <f>SUM(R203:U203)</f>
        <v>0</v>
      </c>
      <c r="K203" s="97">
        <v>5032.53</v>
      </c>
      <c r="L203" s="8">
        <v>4511.16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</row>
    <row r="204" spans="1:21" s="10" customFormat="1" ht="22.5" customHeight="1" x14ac:dyDescent="0.5">
      <c r="A204" s="43">
        <f t="shared" si="15"/>
        <v>17</v>
      </c>
      <c r="B204" s="27" t="s">
        <v>276</v>
      </c>
      <c r="C204" s="27" t="s">
        <v>58</v>
      </c>
      <c r="D204" s="7" t="s">
        <v>58</v>
      </c>
      <c r="E204" s="13">
        <v>12110039097</v>
      </c>
      <c r="F204" s="30" t="s">
        <v>197</v>
      </c>
      <c r="G204" s="8">
        <f>SUM(H204:J204)</f>
        <v>16665.93</v>
      </c>
      <c r="H204" s="8">
        <f>SUM(K204:M204)</f>
        <v>16665.93</v>
      </c>
      <c r="I204" s="8">
        <f>SUM(N204:Q204)</f>
        <v>0</v>
      </c>
      <c r="J204" s="105">
        <f>SUM(R204:U204)</f>
        <v>0</v>
      </c>
      <c r="K204" s="97">
        <v>5729.1</v>
      </c>
      <c r="L204" s="8">
        <v>5566.57</v>
      </c>
      <c r="M204" s="9">
        <v>5370.26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1:21" s="36" customFormat="1" ht="22.5" customHeight="1" thickBot="1" x14ac:dyDescent="0.5">
      <c r="A205" s="43"/>
      <c r="B205" s="32"/>
      <c r="C205" s="32"/>
      <c r="D205" s="33"/>
      <c r="E205" s="34"/>
      <c r="F205" s="35" t="s">
        <v>1631</v>
      </c>
      <c r="G205" s="41">
        <f>SUM(G188:G204)</f>
        <v>70985.799999999988</v>
      </c>
      <c r="H205" s="41">
        <f t="shared" ref="H205:U205" si="21">SUM(H188:H204)</f>
        <v>60008.24</v>
      </c>
      <c r="I205" s="41">
        <f t="shared" si="21"/>
        <v>10977.560000000001</v>
      </c>
      <c r="J205" s="107">
        <f t="shared" si="21"/>
        <v>0</v>
      </c>
      <c r="K205" s="99">
        <f t="shared" si="21"/>
        <v>34531.74</v>
      </c>
      <c r="L205" s="41">
        <f t="shared" si="21"/>
        <v>20106.239999999998</v>
      </c>
      <c r="M205" s="41">
        <f t="shared" si="21"/>
        <v>5370.26</v>
      </c>
      <c r="N205" s="41">
        <f t="shared" si="21"/>
        <v>1027.2</v>
      </c>
      <c r="O205" s="41">
        <f t="shared" si="21"/>
        <v>3216.42</v>
      </c>
      <c r="P205" s="41">
        <f t="shared" si="21"/>
        <v>6733.94</v>
      </c>
      <c r="Q205" s="41">
        <f t="shared" si="21"/>
        <v>0</v>
      </c>
      <c r="R205" s="41">
        <f t="shared" si="21"/>
        <v>0</v>
      </c>
      <c r="S205" s="41">
        <f t="shared" si="21"/>
        <v>0</v>
      </c>
      <c r="T205" s="41">
        <f t="shared" si="21"/>
        <v>0</v>
      </c>
      <c r="U205" s="41">
        <f t="shared" si="21"/>
        <v>0</v>
      </c>
    </row>
    <row r="206" spans="1:21" s="10" customFormat="1" ht="22.5" customHeight="1" thickTop="1" x14ac:dyDescent="0.5">
      <c r="A206" s="43">
        <v>1</v>
      </c>
      <c r="B206" s="27" t="s">
        <v>295</v>
      </c>
      <c r="C206" s="27" t="s">
        <v>1534</v>
      </c>
      <c r="D206" s="7" t="s">
        <v>302</v>
      </c>
      <c r="E206" s="13">
        <v>10270000103</v>
      </c>
      <c r="F206" s="30" t="s">
        <v>324</v>
      </c>
      <c r="G206" s="8">
        <f>SUM(H206:J206)</f>
        <v>6309.04</v>
      </c>
      <c r="H206" s="8">
        <f>SUM(K206:M206)</f>
        <v>6309.04</v>
      </c>
      <c r="I206" s="8">
        <f>SUM(N206:Q206)</f>
        <v>0</v>
      </c>
      <c r="J206" s="105">
        <f>SUM(R206:U206)</f>
        <v>0</v>
      </c>
      <c r="K206" s="97">
        <v>2399.9</v>
      </c>
      <c r="L206" s="8">
        <v>3909.14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</row>
    <row r="207" spans="1:21" s="10" customFormat="1" ht="22.5" customHeight="1" x14ac:dyDescent="0.5">
      <c r="A207" s="43">
        <f t="shared" si="15"/>
        <v>2</v>
      </c>
      <c r="B207" s="27" t="s">
        <v>295</v>
      </c>
      <c r="C207" s="27" t="s">
        <v>1534</v>
      </c>
      <c r="D207" s="7" t="s">
        <v>302</v>
      </c>
      <c r="E207" s="13">
        <v>10270000112</v>
      </c>
      <c r="F207" s="30" t="s">
        <v>303</v>
      </c>
      <c r="G207" s="8">
        <f>SUM(H207:J207)</f>
        <v>6930.49</v>
      </c>
      <c r="H207" s="8">
        <f>SUM(K207:M207)</f>
        <v>6930.49</v>
      </c>
      <c r="I207" s="8">
        <f>SUM(N207:Q207)</f>
        <v>0</v>
      </c>
      <c r="J207" s="105">
        <f>SUM(R207:U207)</f>
        <v>0</v>
      </c>
      <c r="K207" s="97">
        <v>3128.57</v>
      </c>
      <c r="L207" s="8">
        <v>3801.92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</row>
    <row r="208" spans="1:21" s="10" customFormat="1" ht="22.5" customHeight="1" x14ac:dyDescent="0.5">
      <c r="A208" s="43">
        <f t="shared" si="15"/>
        <v>3</v>
      </c>
      <c r="B208" s="27" t="s">
        <v>295</v>
      </c>
      <c r="C208" s="27" t="s">
        <v>1534</v>
      </c>
      <c r="D208" s="7" t="s">
        <v>302</v>
      </c>
      <c r="E208" s="13">
        <v>10270000729</v>
      </c>
      <c r="F208" s="30" t="s">
        <v>1229</v>
      </c>
      <c r="G208" s="8">
        <f>SUM(H208:J208)</f>
        <v>130.33000000000001</v>
      </c>
      <c r="H208" s="8">
        <f>SUM(K208:M208)</f>
        <v>130.33000000000001</v>
      </c>
      <c r="I208" s="8">
        <f>SUM(N208:Q208)</f>
        <v>0</v>
      </c>
      <c r="J208" s="105">
        <f>SUM(R208:U208)</f>
        <v>0</v>
      </c>
      <c r="K208" s="97">
        <v>130.33000000000001</v>
      </c>
      <c r="L208" s="8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</row>
    <row r="209" spans="1:21" s="10" customFormat="1" ht="22.5" customHeight="1" x14ac:dyDescent="0.5">
      <c r="A209" s="43">
        <f t="shared" si="15"/>
        <v>4</v>
      </c>
      <c r="B209" s="27" t="s">
        <v>295</v>
      </c>
      <c r="C209" s="27" t="s">
        <v>1534</v>
      </c>
      <c r="D209" s="7" t="s">
        <v>302</v>
      </c>
      <c r="E209" s="13">
        <v>10270038364</v>
      </c>
      <c r="F209" s="30" t="s">
        <v>1004</v>
      </c>
      <c r="G209" s="8">
        <f>SUM(H209:J209)</f>
        <v>385.2</v>
      </c>
      <c r="H209" s="8">
        <f>SUM(K209:M209)</f>
        <v>385.2</v>
      </c>
      <c r="I209" s="8">
        <f>SUM(N209:Q209)</f>
        <v>0</v>
      </c>
      <c r="J209" s="105">
        <f>SUM(R209:U209)</f>
        <v>0</v>
      </c>
      <c r="K209" s="97">
        <v>192.6</v>
      </c>
      <c r="L209" s="8">
        <v>192.6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</row>
    <row r="210" spans="1:21" s="10" customFormat="1" ht="22.5" customHeight="1" x14ac:dyDescent="0.5">
      <c r="A210" s="43">
        <f t="shared" ref="A210:A274" si="22">A209+1</f>
        <v>5</v>
      </c>
      <c r="B210" s="27" t="s">
        <v>295</v>
      </c>
      <c r="C210" s="27" t="s">
        <v>1534</v>
      </c>
      <c r="D210" s="7" t="s">
        <v>302</v>
      </c>
      <c r="E210" s="13">
        <v>10270045571</v>
      </c>
      <c r="F210" s="30" t="s">
        <v>532</v>
      </c>
      <c r="G210" s="8">
        <f>SUM(H210:J210)</f>
        <v>2947.21</v>
      </c>
      <c r="H210" s="8">
        <f>SUM(K210:M210)</f>
        <v>2947.21</v>
      </c>
      <c r="I210" s="8">
        <f>SUM(N210:Q210)</f>
        <v>0</v>
      </c>
      <c r="J210" s="105">
        <f>SUM(R210:U210)</f>
        <v>0</v>
      </c>
      <c r="K210" s="97">
        <v>1288.71</v>
      </c>
      <c r="L210" s="8">
        <v>1658.5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</row>
    <row r="211" spans="1:21" s="10" customFormat="1" ht="22.5" customHeight="1" x14ac:dyDescent="0.5">
      <c r="A211" s="43">
        <f t="shared" si="22"/>
        <v>6</v>
      </c>
      <c r="B211" s="27" t="s">
        <v>295</v>
      </c>
      <c r="C211" s="27" t="s">
        <v>1384</v>
      </c>
      <c r="D211" s="7" t="s">
        <v>274</v>
      </c>
      <c r="E211" s="13">
        <v>10280026189</v>
      </c>
      <c r="F211" s="30" t="s">
        <v>389</v>
      </c>
      <c r="G211" s="8">
        <f>SUM(H211:J211)</f>
        <v>4638.88</v>
      </c>
      <c r="H211" s="8">
        <f>SUM(K211:M211)</f>
        <v>4638.88</v>
      </c>
      <c r="I211" s="8">
        <f>SUM(N211:Q211)</f>
        <v>0</v>
      </c>
      <c r="J211" s="105">
        <f>SUM(R211:U211)</f>
        <v>0</v>
      </c>
      <c r="K211" s="97">
        <v>2980.38</v>
      </c>
      <c r="L211" s="8">
        <v>1658.5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</row>
    <row r="212" spans="1:21" s="10" customFormat="1" ht="22.5" customHeight="1" x14ac:dyDescent="0.5">
      <c r="A212" s="43">
        <f t="shared" si="22"/>
        <v>7</v>
      </c>
      <c r="B212" s="27" t="s">
        <v>295</v>
      </c>
      <c r="C212" s="27" t="s">
        <v>1384</v>
      </c>
      <c r="D212" s="7" t="s">
        <v>274</v>
      </c>
      <c r="E212" s="13">
        <v>10280026198</v>
      </c>
      <c r="F212" s="30" t="s">
        <v>799</v>
      </c>
      <c r="G212" s="8">
        <f>SUM(H212:J212)</f>
        <v>1057.7</v>
      </c>
      <c r="H212" s="8">
        <f>SUM(K212:M212)</f>
        <v>1057.7</v>
      </c>
      <c r="I212" s="8">
        <f>SUM(N212:Q212)</f>
        <v>0</v>
      </c>
      <c r="J212" s="105">
        <f>SUM(R212:U212)</f>
        <v>0</v>
      </c>
      <c r="K212" s="97">
        <v>0</v>
      </c>
      <c r="L212" s="8">
        <v>1057.7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1:21" s="10" customFormat="1" ht="22.5" customHeight="1" x14ac:dyDescent="0.5">
      <c r="A213" s="43">
        <f t="shared" si="22"/>
        <v>8</v>
      </c>
      <c r="B213" s="27" t="s">
        <v>295</v>
      </c>
      <c r="C213" s="27" t="s">
        <v>1384</v>
      </c>
      <c r="D213" s="7" t="s">
        <v>274</v>
      </c>
      <c r="E213" s="13">
        <v>10280026200</v>
      </c>
      <c r="F213" s="30" t="s">
        <v>585</v>
      </c>
      <c r="G213" s="8">
        <f>SUM(H213:J213)</f>
        <v>2438.75</v>
      </c>
      <c r="H213" s="8">
        <f>SUM(K213:M213)</f>
        <v>2438.75</v>
      </c>
      <c r="I213" s="8">
        <f>SUM(N213:Q213)</f>
        <v>0</v>
      </c>
      <c r="J213" s="105">
        <f>SUM(R213:U213)</f>
        <v>0</v>
      </c>
      <c r="K213" s="97">
        <v>1150.04</v>
      </c>
      <c r="L213" s="8">
        <v>1288.71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</row>
    <row r="214" spans="1:21" s="10" customFormat="1" ht="22.5" customHeight="1" x14ac:dyDescent="0.5">
      <c r="A214" s="43">
        <f t="shared" si="22"/>
        <v>9</v>
      </c>
      <c r="B214" s="27" t="s">
        <v>295</v>
      </c>
      <c r="C214" s="27" t="s">
        <v>1384</v>
      </c>
      <c r="D214" s="7" t="s">
        <v>274</v>
      </c>
      <c r="E214" s="13">
        <v>10280026684</v>
      </c>
      <c r="F214" s="30" t="s">
        <v>1005</v>
      </c>
      <c r="G214" s="8">
        <f>SUM(H214:J214)</f>
        <v>385.2</v>
      </c>
      <c r="H214" s="8">
        <f>SUM(K214:M214)</f>
        <v>385.2</v>
      </c>
      <c r="I214" s="8">
        <f>SUM(N214:Q214)</f>
        <v>0</v>
      </c>
      <c r="J214" s="105">
        <f>SUM(R214:U214)</f>
        <v>0</v>
      </c>
      <c r="K214" s="97">
        <v>192.6</v>
      </c>
      <c r="L214" s="8">
        <v>192.6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</row>
    <row r="215" spans="1:21" s="10" customFormat="1" ht="22.5" customHeight="1" x14ac:dyDescent="0.5">
      <c r="A215" s="43">
        <f t="shared" si="22"/>
        <v>10</v>
      </c>
      <c r="B215" s="27" t="s">
        <v>295</v>
      </c>
      <c r="C215" s="27" t="s">
        <v>362</v>
      </c>
      <c r="D215" s="7" t="s">
        <v>362</v>
      </c>
      <c r="E215" s="13">
        <v>10260000082</v>
      </c>
      <c r="F215" s="30" t="s">
        <v>545</v>
      </c>
      <c r="G215" s="8">
        <f>SUM(H215:J215)</f>
        <v>2832.08</v>
      </c>
      <c r="H215" s="8">
        <f>SUM(K215:M215)</f>
        <v>2832.08</v>
      </c>
      <c r="I215" s="8">
        <f>SUM(N215:Q215)</f>
        <v>0</v>
      </c>
      <c r="J215" s="105">
        <f>SUM(R215:U215)</f>
        <v>0</v>
      </c>
      <c r="K215" s="97">
        <v>1820.39</v>
      </c>
      <c r="L215" s="8">
        <v>1011.69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</row>
    <row r="216" spans="1:21" s="10" customFormat="1" ht="22.5" customHeight="1" x14ac:dyDescent="0.5">
      <c r="A216" s="43">
        <f t="shared" si="22"/>
        <v>11</v>
      </c>
      <c r="B216" s="27" t="s">
        <v>295</v>
      </c>
      <c r="C216" s="27" t="s">
        <v>362</v>
      </c>
      <c r="D216" s="7" t="s">
        <v>362</v>
      </c>
      <c r="E216" s="13">
        <v>10260000091</v>
      </c>
      <c r="F216" s="30" t="s">
        <v>520</v>
      </c>
      <c r="G216" s="8">
        <f>SUM(H216:J216)</f>
        <v>3016.54</v>
      </c>
      <c r="H216" s="8">
        <f>SUM(K216:M216)</f>
        <v>3016.54</v>
      </c>
      <c r="I216" s="8">
        <f>SUM(N216:Q216)</f>
        <v>0</v>
      </c>
      <c r="J216" s="105">
        <f>SUM(R216:U216)</f>
        <v>0</v>
      </c>
      <c r="K216" s="97">
        <v>1681.61</v>
      </c>
      <c r="L216" s="8">
        <v>1334.93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1:21" s="10" customFormat="1" ht="22.5" customHeight="1" x14ac:dyDescent="0.5">
      <c r="A217" s="43">
        <f t="shared" si="22"/>
        <v>12</v>
      </c>
      <c r="B217" s="27" t="s">
        <v>295</v>
      </c>
      <c r="C217" s="27" t="s">
        <v>362</v>
      </c>
      <c r="D217" s="7" t="s">
        <v>362</v>
      </c>
      <c r="E217" s="13">
        <v>10260000158</v>
      </c>
      <c r="F217" s="30" t="s">
        <v>1104</v>
      </c>
      <c r="G217" s="8">
        <f>SUM(H217:J217)</f>
        <v>214</v>
      </c>
      <c r="H217" s="8">
        <f>SUM(K217:M217)</f>
        <v>214</v>
      </c>
      <c r="I217" s="8">
        <f>SUM(N217:Q217)</f>
        <v>0</v>
      </c>
      <c r="J217" s="105">
        <f>SUM(R217:U217)</f>
        <v>0</v>
      </c>
      <c r="K217" s="97">
        <v>214</v>
      </c>
      <c r="L217" s="8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</row>
    <row r="218" spans="1:21" s="10" customFormat="1" ht="22.5" customHeight="1" x14ac:dyDescent="0.5">
      <c r="A218" s="43">
        <f t="shared" si="22"/>
        <v>13</v>
      </c>
      <c r="B218" s="27" t="s">
        <v>295</v>
      </c>
      <c r="C218" s="27" t="s">
        <v>1340</v>
      </c>
      <c r="D218" s="7" t="s">
        <v>295</v>
      </c>
      <c r="E218" s="13">
        <v>10240090825</v>
      </c>
      <c r="F218" s="30" t="s">
        <v>296</v>
      </c>
      <c r="G218" s="8">
        <f>SUM(H218:J218)</f>
        <v>7025.1900000000005</v>
      </c>
      <c r="H218" s="8">
        <f>SUM(K218:M218)</f>
        <v>7025.1900000000005</v>
      </c>
      <c r="I218" s="8">
        <f>SUM(N218:Q218)</f>
        <v>0</v>
      </c>
      <c r="J218" s="105">
        <f>SUM(R218:U218)</f>
        <v>0</v>
      </c>
      <c r="K218" s="97">
        <v>3814.44</v>
      </c>
      <c r="L218" s="8">
        <v>3210.75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</row>
    <row r="219" spans="1:21" s="10" customFormat="1" ht="22.5" customHeight="1" x14ac:dyDescent="0.5">
      <c r="A219" s="43">
        <f t="shared" si="22"/>
        <v>14</v>
      </c>
      <c r="B219" s="27" t="s">
        <v>295</v>
      </c>
      <c r="C219" s="27" t="s">
        <v>1340</v>
      </c>
      <c r="D219" s="7" t="s">
        <v>295</v>
      </c>
      <c r="E219" s="13">
        <v>10240214629</v>
      </c>
      <c r="F219" s="30" t="s">
        <v>1151</v>
      </c>
      <c r="G219" s="8">
        <f>SUM(H219:J219)</f>
        <v>192.6</v>
      </c>
      <c r="H219" s="8">
        <f>SUM(K219:M219)</f>
        <v>192.6</v>
      </c>
      <c r="I219" s="8">
        <f>SUM(N219:Q219)</f>
        <v>0</v>
      </c>
      <c r="J219" s="105">
        <f>SUM(R219:U219)</f>
        <v>0</v>
      </c>
      <c r="K219" s="97">
        <v>192.6</v>
      </c>
      <c r="L219" s="8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</row>
    <row r="220" spans="1:21" s="10" customFormat="1" ht="22.5" customHeight="1" x14ac:dyDescent="0.5">
      <c r="A220" s="43">
        <f t="shared" si="22"/>
        <v>15</v>
      </c>
      <c r="B220" s="27" t="s">
        <v>295</v>
      </c>
      <c r="C220" s="27" t="s">
        <v>1381</v>
      </c>
      <c r="D220" s="7" t="s">
        <v>362</v>
      </c>
      <c r="E220" s="13">
        <v>10260019776</v>
      </c>
      <c r="F220" s="30" t="s">
        <v>363</v>
      </c>
      <c r="G220" s="8">
        <f>SUM(H220:J220)</f>
        <v>5235.51</v>
      </c>
      <c r="H220" s="8">
        <f>SUM(K220:M220)</f>
        <v>5235.51</v>
      </c>
      <c r="I220" s="8">
        <f>SUM(N220:Q220)</f>
        <v>0</v>
      </c>
      <c r="J220" s="105">
        <f>SUM(R220:U220)</f>
        <v>0</v>
      </c>
      <c r="K220" s="97">
        <v>2362.35</v>
      </c>
      <c r="L220" s="8">
        <v>2873.16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1:21" s="10" customFormat="1" ht="22.5" customHeight="1" x14ac:dyDescent="0.5">
      <c r="A221" s="43">
        <f t="shared" si="22"/>
        <v>16</v>
      </c>
      <c r="B221" s="27" t="s">
        <v>295</v>
      </c>
      <c r="C221" s="27" t="s">
        <v>1381</v>
      </c>
      <c r="D221" s="7" t="s">
        <v>362</v>
      </c>
      <c r="E221" s="13">
        <v>10260019851</v>
      </c>
      <c r="F221" s="30" t="s">
        <v>843</v>
      </c>
      <c r="G221" s="8">
        <f>SUM(H221:J221)</f>
        <v>829.46</v>
      </c>
      <c r="H221" s="8">
        <f>SUM(K221:M221)</f>
        <v>829.46</v>
      </c>
      <c r="I221" s="8">
        <f>SUM(N221:Q221)</f>
        <v>0</v>
      </c>
      <c r="J221" s="105">
        <f>SUM(R221:U221)</f>
        <v>0</v>
      </c>
      <c r="K221" s="97">
        <v>829.46</v>
      </c>
      <c r="L221" s="8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</row>
    <row r="222" spans="1:21" s="10" customFormat="1" ht="22.5" customHeight="1" x14ac:dyDescent="0.5">
      <c r="A222" s="43">
        <f t="shared" si="22"/>
        <v>17</v>
      </c>
      <c r="B222" s="27" t="s">
        <v>295</v>
      </c>
      <c r="C222" s="27" t="s">
        <v>159</v>
      </c>
      <c r="D222" s="7" t="s">
        <v>159</v>
      </c>
      <c r="E222" s="13">
        <v>10250017637</v>
      </c>
      <c r="F222" s="30" t="s">
        <v>1152</v>
      </c>
      <c r="G222" s="8">
        <f>SUM(H222:J222)</f>
        <v>192.6</v>
      </c>
      <c r="H222" s="8">
        <f>SUM(K222:M222)</f>
        <v>192.6</v>
      </c>
      <c r="I222" s="8">
        <f>SUM(N222:Q222)</f>
        <v>0</v>
      </c>
      <c r="J222" s="105">
        <f>SUM(R222:U222)</f>
        <v>0</v>
      </c>
      <c r="K222" s="97">
        <v>192.6</v>
      </c>
      <c r="L222" s="8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</row>
    <row r="223" spans="1:21" s="10" customFormat="1" ht="22.5" customHeight="1" x14ac:dyDescent="0.5">
      <c r="A223" s="43">
        <f t="shared" si="22"/>
        <v>18</v>
      </c>
      <c r="B223" s="27" t="s">
        <v>295</v>
      </c>
      <c r="C223" s="27" t="s">
        <v>159</v>
      </c>
      <c r="D223" s="7" t="s">
        <v>159</v>
      </c>
      <c r="E223" s="13">
        <v>10250049861</v>
      </c>
      <c r="F223" s="30" t="s">
        <v>252</v>
      </c>
      <c r="G223" s="8">
        <f>SUM(H223:J223)</f>
        <v>10390.130000000001</v>
      </c>
      <c r="H223" s="8">
        <f>SUM(K223:M223)</f>
        <v>10390.130000000001</v>
      </c>
      <c r="I223" s="8">
        <f>SUM(N223:Q223)</f>
        <v>0</v>
      </c>
      <c r="J223" s="105">
        <f>SUM(R223:U223)</f>
        <v>0</v>
      </c>
      <c r="K223" s="97">
        <v>3848.36</v>
      </c>
      <c r="L223" s="8">
        <v>6541.77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</row>
    <row r="224" spans="1:21" s="10" customFormat="1" ht="22.5" customHeight="1" x14ac:dyDescent="0.5">
      <c r="A224" s="43">
        <f t="shared" si="22"/>
        <v>19</v>
      </c>
      <c r="B224" s="27" t="s">
        <v>295</v>
      </c>
      <c r="C224" s="27" t="s">
        <v>159</v>
      </c>
      <c r="D224" s="7" t="s">
        <v>159</v>
      </c>
      <c r="E224" s="13">
        <v>10250059149</v>
      </c>
      <c r="F224" s="30" t="s">
        <v>594</v>
      </c>
      <c r="G224" s="8">
        <f>SUM(H224:J224)</f>
        <v>2323.3000000000002</v>
      </c>
      <c r="H224" s="8">
        <f>SUM(K224:M224)</f>
        <v>2323.3000000000002</v>
      </c>
      <c r="I224" s="8">
        <f>SUM(N224:Q224)</f>
        <v>0</v>
      </c>
      <c r="J224" s="105">
        <f>SUM(R224:U224)</f>
        <v>0</v>
      </c>
      <c r="K224" s="97">
        <v>1057.7</v>
      </c>
      <c r="L224" s="8">
        <v>1265.5999999999999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1:21" s="10" customFormat="1" ht="22.5" customHeight="1" x14ac:dyDescent="0.5">
      <c r="A225" s="43">
        <f t="shared" si="22"/>
        <v>20</v>
      </c>
      <c r="B225" s="27" t="s">
        <v>295</v>
      </c>
      <c r="C225" s="27" t="s">
        <v>1533</v>
      </c>
      <c r="D225" s="7" t="s">
        <v>295</v>
      </c>
      <c r="E225" s="13">
        <v>10240216713</v>
      </c>
      <c r="F225" s="30" t="s">
        <v>452</v>
      </c>
      <c r="G225" s="8">
        <f>SUM(H225:J225)</f>
        <v>3736.01</v>
      </c>
      <c r="H225" s="8">
        <f>SUM(K225:M225)</f>
        <v>3736.01</v>
      </c>
      <c r="I225" s="8">
        <f>SUM(N225:Q225)</f>
        <v>0</v>
      </c>
      <c r="J225" s="105">
        <f>SUM(R225:U225)</f>
        <v>0</v>
      </c>
      <c r="K225" s="97">
        <v>2655.31</v>
      </c>
      <c r="L225" s="8">
        <v>1080.7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</row>
    <row r="226" spans="1:21" s="10" customFormat="1" ht="22.5" customHeight="1" x14ac:dyDescent="0.5">
      <c r="A226" s="43">
        <f t="shared" si="22"/>
        <v>21</v>
      </c>
      <c r="B226" s="27" t="s">
        <v>295</v>
      </c>
      <c r="C226" s="27" t="s">
        <v>1533</v>
      </c>
      <c r="D226" s="7" t="s">
        <v>295</v>
      </c>
      <c r="E226" s="13">
        <v>10240284637</v>
      </c>
      <c r="F226" s="30" t="s">
        <v>349</v>
      </c>
      <c r="G226" s="8">
        <f>SUM(H226:J226)</f>
        <v>5653.46</v>
      </c>
      <c r="H226" s="8">
        <f>SUM(K226:M226)</f>
        <v>5653.46</v>
      </c>
      <c r="I226" s="8">
        <f>SUM(N226:Q226)</f>
        <v>0</v>
      </c>
      <c r="J226" s="105">
        <f>SUM(R226:U226)</f>
        <v>0</v>
      </c>
      <c r="K226" s="97">
        <v>3082.14</v>
      </c>
      <c r="L226" s="8">
        <v>2571.3200000000002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</row>
    <row r="227" spans="1:21" s="10" customFormat="1" ht="22.5" customHeight="1" x14ac:dyDescent="0.5">
      <c r="A227" s="43">
        <f t="shared" si="22"/>
        <v>22</v>
      </c>
      <c r="B227" s="27" t="s">
        <v>295</v>
      </c>
      <c r="C227" s="27" t="s">
        <v>1383</v>
      </c>
      <c r="D227" s="7" t="s">
        <v>274</v>
      </c>
      <c r="E227" s="13">
        <v>10280000073</v>
      </c>
      <c r="F227" s="30" t="s">
        <v>386</v>
      </c>
      <c r="G227" s="8">
        <f>SUM(H227:J227)</f>
        <v>4664.0200000000004</v>
      </c>
      <c r="H227" s="8">
        <f>SUM(K227:M227)</f>
        <v>4664.0200000000004</v>
      </c>
      <c r="I227" s="8">
        <f>SUM(N227:Q227)</f>
        <v>0</v>
      </c>
      <c r="J227" s="105">
        <f>SUM(R227:U227)</f>
        <v>0</v>
      </c>
      <c r="K227" s="97">
        <v>3421.54</v>
      </c>
      <c r="L227" s="8">
        <v>1242.48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</row>
    <row r="228" spans="1:21" s="10" customFormat="1" ht="22.5" customHeight="1" x14ac:dyDescent="0.5">
      <c r="A228" s="43">
        <f t="shared" si="22"/>
        <v>23</v>
      </c>
      <c r="B228" s="27" t="s">
        <v>295</v>
      </c>
      <c r="C228" s="27" t="s">
        <v>1383</v>
      </c>
      <c r="D228" s="7" t="s">
        <v>274</v>
      </c>
      <c r="E228" s="13">
        <v>10280000091</v>
      </c>
      <c r="F228" s="30" t="s">
        <v>441</v>
      </c>
      <c r="G228" s="8">
        <f>SUM(H228:J228)</f>
        <v>3872.44</v>
      </c>
      <c r="H228" s="8">
        <f>SUM(K228:M228)</f>
        <v>3872.44</v>
      </c>
      <c r="I228" s="8">
        <f>SUM(N228:Q228)</f>
        <v>0</v>
      </c>
      <c r="J228" s="105">
        <f>SUM(R228:U228)</f>
        <v>0</v>
      </c>
      <c r="K228" s="97">
        <v>2098.38</v>
      </c>
      <c r="L228" s="8">
        <v>1774.06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</row>
    <row r="229" spans="1:21" s="10" customFormat="1" ht="22.5" customHeight="1" x14ac:dyDescent="0.5">
      <c r="A229" s="43">
        <f t="shared" si="22"/>
        <v>24</v>
      </c>
      <c r="B229" s="27" t="s">
        <v>295</v>
      </c>
      <c r="C229" s="27" t="s">
        <v>274</v>
      </c>
      <c r="D229" s="7" t="s">
        <v>274</v>
      </c>
      <c r="E229" s="13">
        <v>10280095295</v>
      </c>
      <c r="F229" s="30" t="s">
        <v>481</v>
      </c>
      <c r="G229" s="8">
        <f>SUM(H229:J229)</f>
        <v>3381.41</v>
      </c>
      <c r="H229" s="8">
        <f>SUM(K229:M229)</f>
        <v>3381.41</v>
      </c>
      <c r="I229" s="8">
        <f>SUM(N229:Q229)</f>
        <v>0</v>
      </c>
      <c r="J229" s="105">
        <f>SUM(R229:U229)</f>
        <v>0</v>
      </c>
      <c r="K229" s="97">
        <v>1482.59</v>
      </c>
      <c r="L229" s="8">
        <v>1898.82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</row>
    <row r="230" spans="1:21" s="10" customFormat="1" ht="22.5" customHeight="1" x14ac:dyDescent="0.5">
      <c r="A230" s="43">
        <f t="shared" si="22"/>
        <v>25</v>
      </c>
      <c r="B230" s="27" t="s">
        <v>295</v>
      </c>
      <c r="C230" s="27" t="s">
        <v>274</v>
      </c>
      <c r="D230" s="7" t="s">
        <v>274</v>
      </c>
      <c r="E230" s="13">
        <v>10280099660</v>
      </c>
      <c r="F230" s="30" t="s">
        <v>1006</v>
      </c>
      <c r="G230" s="8">
        <f>SUM(H230:J230)</f>
        <v>385.2</v>
      </c>
      <c r="H230" s="8">
        <f>SUM(K230:M230)</f>
        <v>385.2</v>
      </c>
      <c r="I230" s="8">
        <f>SUM(N230:Q230)</f>
        <v>0</v>
      </c>
      <c r="J230" s="105">
        <f>SUM(R230:U230)</f>
        <v>0</v>
      </c>
      <c r="K230" s="97">
        <v>192.6</v>
      </c>
      <c r="L230" s="8">
        <v>192.6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</row>
    <row r="231" spans="1:21" s="10" customFormat="1" ht="22.5" customHeight="1" x14ac:dyDescent="0.5">
      <c r="A231" s="43">
        <f t="shared" si="22"/>
        <v>26</v>
      </c>
      <c r="B231" s="27" t="s">
        <v>295</v>
      </c>
      <c r="C231" s="27" t="s">
        <v>274</v>
      </c>
      <c r="D231" s="7" t="s">
        <v>274</v>
      </c>
      <c r="E231" s="13">
        <v>10280128262</v>
      </c>
      <c r="F231" s="30" t="s">
        <v>601</v>
      </c>
      <c r="G231" s="8">
        <f>SUM(H231:J231)</f>
        <v>2267.81</v>
      </c>
      <c r="H231" s="8">
        <f>SUM(K231:M231)</f>
        <v>2267.81</v>
      </c>
      <c r="I231" s="8">
        <f>SUM(N231:Q231)</f>
        <v>0</v>
      </c>
      <c r="J231" s="105">
        <f>SUM(R231:U231)</f>
        <v>0</v>
      </c>
      <c r="K231" s="97">
        <v>192.6</v>
      </c>
      <c r="L231" s="8">
        <v>2075.21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</row>
    <row r="232" spans="1:21" s="10" customFormat="1" ht="22.5" customHeight="1" x14ac:dyDescent="0.5">
      <c r="A232" s="43">
        <f t="shared" si="22"/>
        <v>27</v>
      </c>
      <c r="B232" s="27" t="s">
        <v>295</v>
      </c>
      <c r="C232" s="27" t="s">
        <v>274</v>
      </c>
      <c r="D232" s="7" t="s">
        <v>274</v>
      </c>
      <c r="E232" s="13">
        <v>10280148800</v>
      </c>
      <c r="F232" s="30" t="s">
        <v>769</v>
      </c>
      <c r="G232" s="8">
        <f>SUM(H232:J232)</f>
        <v>1264.21</v>
      </c>
      <c r="H232" s="8">
        <f>SUM(K232:M232)</f>
        <v>1264.21</v>
      </c>
      <c r="I232" s="8">
        <f>SUM(N232:Q232)</f>
        <v>0</v>
      </c>
      <c r="J232" s="105">
        <f>SUM(R232:U232)</f>
        <v>0</v>
      </c>
      <c r="K232" s="97">
        <v>643.61</v>
      </c>
      <c r="L232" s="8">
        <v>620.6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</row>
    <row r="233" spans="1:21" s="10" customFormat="1" ht="22.5" customHeight="1" x14ac:dyDescent="0.5">
      <c r="A233" s="43">
        <f t="shared" si="22"/>
        <v>28</v>
      </c>
      <c r="B233" s="27" t="s">
        <v>295</v>
      </c>
      <c r="C233" s="27" t="s">
        <v>274</v>
      </c>
      <c r="D233" s="7" t="s">
        <v>274</v>
      </c>
      <c r="E233" s="13">
        <v>10280171552</v>
      </c>
      <c r="F233" s="30" t="s">
        <v>1007</v>
      </c>
      <c r="G233" s="8">
        <f>SUM(H233:J233)</f>
        <v>385.2</v>
      </c>
      <c r="H233" s="8">
        <f>SUM(K233:M233)</f>
        <v>385.2</v>
      </c>
      <c r="I233" s="8">
        <f>SUM(N233:Q233)</f>
        <v>0</v>
      </c>
      <c r="J233" s="105">
        <f>SUM(R233:U233)</f>
        <v>0</v>
      </c>
      <c r="K233" s="97">
        <v>192.6</v>
      </c>
      <c r="L233" s="8">
        <v>192.6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</row>
    <row r="234" spans="1:21" s="10" customFormat="1" ht="22.5" customHeight="1" x14ac:dyDescent="0.5">
      <c r="A234" s="43">
        <f t="shared" si="22"/>
        <v>29</v>
      </c>
      <c r="B234" s="27" t="s">
        <v>295</v>
      </c>
      <c r="C234" s="27" t="s">
        <v>274</v>
      </c>
      <c r="D234" s="7" t="s">
        <v>274</v>
      </c>
      <c r="E234" s="13">
        <v>10280173431</v>
      </c>
      <c r="F234" s="30" t="s">
        <v>275</v>
      </c>
      <c r="G234" s="8">
        <f>SUM(H234:J234)</f>
        <v>8700.6</v>
      </c>
      <c r="H234" s="8">
        <f>SUM(K234:M234)</f>
        <v>8700.6</v>
      </c>
      <c r="I234" s="8">
        <f>SUM(N234:Q234)</f>
        <v>0</v>
      </c>
      <c r="J234" s="105">
        <f>SUM(R234:U234)</f>
        <v>0</v>
      </c>
      <c r="K234" s="97">
        <v>4094.89</v>
      </c>
      <c r="L234" s="8">
        <v>4605.71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</row>
    <row r="235" spans="1:21" s="10" customFormat="1" ht="22.5" customHeight="1" x14ac:dyDescent="0.5">
      <c r="A235" s="43">
        <f t="shared" si="22"/>
        <v>30</v>
      </c>
      <c r="B235" s="27" t="s">
        <v>295</v>
      </c>
      <c r="C235" s="27" t="s">
        <v>1532</v>
      </c>
      <c r="D235" s="7" t="s">
        <v>295</v>
      </c>
      <c r="E235" s="13">
        <v>10240208976</v>
      </c>
      <c r="F235" s="30" t="s">
        <v>1003</v>
      </c>
      <c r="G235" s="8">
        <f>SUM(H235:J235)</f>
        <v>385.2</v>
      </c>
      <c r="H235" s="8">
        <f>SUM(K235:M235)</f>
        <v>385.2</v>
      </c>
      <c r="I235" s="8">
        <f>SUM(N235:Q235)</f>
        <v>0</v>
      </c>
      <c r="J235" s="105">
        <f>SUM(R235:U235)</f>
        <v>0</v>
      </c>
      <c r="K235" s="97">
        <v>192.6</v>
      </c>
      <c r="L235" s="8">
        <v>192.6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</row>
    <row r="236" spans="1:21" s="10" customFormat="1" ht="22.5" customHeight="1" x14ac:dyDescent="0.5">
      <c r="A236" s="43">
        <f t="shared" si="22"/>
        <v>31</v>
      </c>
      <c r="B236" s="27" t="s">
        <v>295</v>
      </c>
      <c r="C236" s="27" t="s">
        <v>1532</v>
      </c>
      <c r="D236" s="7" t="s">
        <v>295</v>
      </c>
      <c r="E236" s="13">
        <v>10240411675</v>
      </c>
      <c r="F236" s="30" t="s">
        <v>924</v>
      </c>
      <c r="G236" s="8">
        <f>SUM(H236:J236)</f>
        <v>569.24</v>
      </c>
      <c r="H236" s="8">
        <f>SUM(K236:M236)</f>
        <v>569.24</v>
      </c>
      <c r="I236" s="8">
        <f>SUM(N236:Q236)</f>
        <v>0</v>
      </c>
      <c r="J236" s="105">
        <f>SUM(R236:U236)</f>
        <v>0</v>
      </c>
      <c r="K236" s="97">
        <v>365.94</v>
      </c>
      <c r="L236" s="8">
        <v>203.3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1:21" s="10" customFormat="1" ht="22.5" customHeight="1" x14ac:dyDescent="0.5">
      <c r="A237" s="43">
        <f t="shared" si="22"/>
        <v>32</v>
      </c>
      <c r="B237" s="27" t="s">
        <v>295</v>
      </c>
      <c r="C237" s="27" t="s">
        <v>1356</v>
      </c>
      <c r="D237" s="7" t="s">
        <v>226</v>
      </c>
      <c r="E237" s="13">
        <v>10290004363</v>
      </c>
      <c r="F237" s="30" t="s">
        <v>227</v>
      </c>
      <c r="G237" s="8">
        <f>SUM(H237:J237)</f>
        <v>12272.48</v>
      </c>
      <c r="H237" s="8">
        <f>SUM(K237:M237)</f>
        <v>12272.48</v>
      </c>
      <c r="I237" s="8">
        <f>SUM(N237:Q237)</f>
        <v>0</v>
      </c>
      <c r="J237" s="105">
        <f>SUM(R237:U237)</f>
        <v>0</v>
      </c>
      <c r="K237" s="97">
        <v>4661.03</v>
      </c>
      <c r="L237" s="8">
        <v>7611.45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</row>
    <row r="238" spans="1:21" s="10" customFormat="1" ht="22.5" customHeight="1" x14ac:dyDescent="0.5">
      <c r="A238" s="43">
        <f t="shared" si="22"/>
        <v>33</v>
      </c>
      <c r="B238" s="27" t="s">
        <v>295</v>
      </c>
      <c r="C238" s="27" t="s">
        <v>1356</v>
      </c>
      <c r="D238" s="7" t="s">
        <v>226</v>
      </c>
      <c r="E238" s="13">
        <v>10290004372</v>
      </c>
      <c r="F238" s="30" t="s">
        <v>1245</v>
      </c>
      <c r="G238" s="8">
        <f>SUM(H238:J238)</f>
        <v>97.58</v>
      </c>
      <c r="H238" s="8">
        <f>SUM(K238:M238)</f>
        <v>97.58</v>
      </c>
      <c r="I238" s="8">
        <f>SUM(N238:Q238)</f>
        <v>0</v>
      </c>
      <c r="J238" s="105">
        <f>SUM(R238:U238)</f>
        <v>0</v>
      </c>
      <c r="K238" s="97">
        <v>97.58</v>
      </c>
      <c r="L238" s="8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</row>
    <row r="239" spans="1:21" s="36" customFormat="1" ht="22.5" customHeight="1" thickBot="1" x14ac:dyDescent="0.5">
      <c r="A239" s="43"/>
      <c r="B239" s="32"/>
      <c r="C239" s="32"/>
      <c r="D239" s="33"/>
      <c r="E239" s="34"/>
      <c r="F239" s="35" t="s">
        <v>1631</v>
      </c>
      <c r="G239" s="41">
        <f>SUM(G206:G238)</f>
        <v>105109.07000000002</v>
      </c>
      <c r="H239" s="41">
        <f t="shared" ref="H239:U239" si="23">SUM(H206:H238)</f>
        <v>105109.07000000002</v>
      </c>
      <c r="I239" s="41">
        <f t="shared" si="23"/>
        <v>0</v>
      </c>
      <c r="J239" s="107">
        <f t="shared" si="23"/>
        <v>0</v>
      </c>
      <c r="K239" s="99">
        <f t="shared" si="23"/>
        <v>50850.049999999996</v>
      </c>
      <c r="L239" s="41">
        <f t="shared" si="23"/>
        <v>54259.02</v>
      </c>
      <c r="M239" s="41">
        <f t="shared" si="23"/>
        <v>0</v>
      </c>
      <c r="N239" s="41">
        <f t="shared" si="23"/>
        <v>0</v>
      </c>
      <c r="O239" s="41">
        <f t="shared" si="23"/>
        <v>0</v>
      </c>
      <c r="P239" s="41">
        <f t="shared" si="23"/>
        <v>0</v>
      </c>
      <c r="Q239" s="41">
        <f t="shared" si="23"/>
        <v>0</v>
      </c>
      <c r="R239" s="41">
        <f t="shared" si="23"/>
        <v>0</v>
      </c>
      <c r="S239" s="41">
        <f t="shared" si="23"/>
        <v>0</v>
      </c>
      <c r="T239" s="41">
        <f t="shared" si="23"/>
        <v>0</v>
      </c>
      <c r="U239" s="41">
        <f t="shared" si="23"/>
        <v>0</v>
      </c>
    </row>
    <row r="240" spans="1:21" s="10" customFormat="1" ht="22.5" customHeight="1" thickTop="1" x14ac:dyDescent="0.5">
      <c r="A240" s="43">
        <v>1</v>
      </c>
      <c r="B240" s="27" t="s">
        <v>1324</v>
      </c>
      <c r="C240" s="27" t="s">
        <v>205</v>
      </c>
      <c r="D240" s="7" t="s">
        <v>205</v>
      </c>
      <c r="E240" s="13">
        <v>10300022901</v>
      </c>
      <c r="F240" s="30" t="s">
        <v>1008</v>
      </c>
      <c r="G240" s="8">
        <f>SUM(H240:J240)</f>
        <v>385.2</v>
      </c>
      <c r="H240" s="8">
        <f>SUM(K240:M240)</f>
        <v>385.2</v>
      </c>
      <c r="I240" s="8">
        <f>SUM(N240:Q240)</f>
        <v>0</v>
      </c>
      <c r="J240" s="105">
        <f>SUM(R240:U240)</f>
        <v>0</v>
      </c>
      <c r="K240" s="97">
        <v>192.6</v>
      </c>
      <c r="L240" s="8">
        <v>192.6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1:21" s="10" customFormat="1" ht="22.5" customHeight="1" x14ac:dyDescent="0.5">
      <c r="A241" s="43">
        <f t="shared" si="22"/>
        <v>2</v>
      </c>
      <c r="B241" s="27" t="s">
        <v>1324</v>
      </c>
      <c r="C241" s="27" t="s">
        <v>1536</v>
      </c>
      <c r="D241" s="7" t="s">
        <v>144</v>
      </c>
      <c r="E241" s="13">
        <v>10080003564</v>
      </c>
      <c r="F241" s="30" t="s">
        <v>217</v>
      </c>
      <c r="G241" s="8">
        <f>SUM(H241:J241)</f>
        <v>13226.09</v>
      </c>
      <c r="H241" s="8">
        <f>SUM(K241:M241)</f>
        <v>13226.09</v>
      </c>
      <c r="I241" s="8">
        <f>SUM(N241:Q241)</f>
        <v>0</v>
      </c>
      <c r="J241" s="105">
        <f>SUM(R241:U241)</f>
        <v>0</v>
      </c>
      <c r="K241" s="97">
        <v>5093.3100000000004</v>
      </c>
      <c r="L241" s="8">
        <v>4234.2</v>
      </c>
      <c r="M241" s="9">
        <v>3898.58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</row>
    <row r="242" spans="1:21" s="10" customFormat="1" ht="22.5" customHeight="1" x14ac:dyDescent="0.5">
      <c r="A242" s="43">
        <f t="shared" si="22"/>
        <v>3</v>
      </c>
      <c r="B242" s="27" t="s">
        <v>1324</v>
      </c>
      <c r="C242" s="27" t="s">
        <v>1390</v>
      </c>
      <c r="D242" s="7" t="s">
        <v>54</v>
      </c>
      <c r="E242" s="13">
        <v>10090010061</v>
      </c>
      <c r="F242" s="30" t="s">
        <v>1215</v>
      </c>
      <c r="G242" s="8">
        <f>SUM(H242:J242)</f>
        <v>175.48</v>
      </c>
      <c r="H242" s="8">
        <f>SUM(K242:M242)</f>
        <v>175.48</v>
      </c>
      <c r="I242" s="8">
        <f>SUM(N242:Q242)</f>
        <v>0</v>
      </c>
      <c r="J242" s="105">
        <f>SUM(R242:U242)</f>
        <v>0</v>
      </c>
      <c r="K242" s="97">
        <v>175.48</v>
      </c>
      <c r="L242" s="8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</row>
    <row r="243" spans="1:21" s="10" customFormat="1" ht="22.5" customHeight="1" x14ac:dyDescent="0.5">
      <c r="A243" s="43">
        <f t="shared" si="22"/>
        <v>4</v>
      </c>
      <c r="B243" s="27" t="s">
        <v>1324</v>
      </c>
      <c r="C243" s="27" t="s">
        <v>1390</v>
      </c>
      <c r="D243" s="7" t="s">
        <v>54</v>
      </c>
      <c r="E243" s="13">
        <v>10090010070</v>
      </c>
      <c r="F243" s="30" t="s">
        <v>807</v>
      </c>
      <c r="G243" s="8">
        <f>SUM(H243:J243)</f>
        <v>1049.45</v>
      </c>
      <c r="H243" s="8">
        <f>SUM(K243:M243)</f>
        <v>1049.45</v>
      </c>
      <c r="I243" s="8">
        <f>SUM(N243:Q243)</f>
        <v>0</v>
      </c>
      <c r="J243" s="105">
        <f>SUM(R243:U243)</f>
        <v>0</v>
      </c>
      <c r="K243" s="97">
        <v>594.70000000000005</v>
      </c>
      <c r="L243" s="8">
        <v>454.75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</row>
    <row r="244" spans="1:21" s="10" customFormat="1" ht="22.5" customHeight="1" x14ac:dyDescent="0.5">
      <c r="A244" s="43">
        <f t="shared" si="22"/>
        <v>5</v>
      </c>
      <c r="B244" s="27" t="s">
        <v>1324</v>
      </c>
      <c r="C244" s="27" t="s">
        <v>1390</v>
      </c>
      <c r="D244" s="7" t="s">
        <v>54</v>
      </c>
      <c r="E244" s="13">
        <v>10090010098</v>
      </c>
      <c r="F244" s="30" t="s">
        <v>218</v>
      </c>
      <c r="G244" s="8">
        <f>SUM(H244:J244)</f>
        <v>13226.09</v>
      </c>
      <c r="H244" s="8">
        <f>SUM(K244:M244)</f>
        <v>13226.09</v>
      </c>
      <c r="I244" s="8">
        <f>SUM(N244:Q244)</f>
        <v>0</v>
      </c>
      <c r="J244" s="105">
        <f>SUM(R244:U244)</f>
        <v>0</v>
      </c>
      <c r="K244" s="97">
        <v>3885.92</v>
      </c>
      <c r="L244" s="8">
        <v>5186.18</v>
      </c>
      <c r="M244" s="9">
        <v>4153.99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1:21" s="10" customFormat="1" ht="22.5" customHeight="1" x14ac:dyDescent="0.5">
      <c r="A245" s="43">
        <f t="shared" si="22"/>
        <v>6</v>
      </c>
      <c r="B245" s="27" t="s">
        <v>1324</v>
      </c>
      <c r="C245" s="27" t="s">
        <v>1390</v>
      </c>
      <c r="D245" s="7" t="s">
        <v>54</v>
      </c>
      <c r="E245" s="13">
        <v>10090010100</v>
      </c>
      <c r="F245" s="30" t="s">
        <v>970</v>
      </c>
      <c r="G245" s="8">
        <f>SUM(H245:J245)</f>
        <v>447.26</v>
      </c>
      <c r="H245" s="8">
        <f>SUM(K245:M245)</f>
        <v>447.26</v>
      </c>
      <c r="I245" s="8">
        <f>SUM(N245:Q245)</f>
        <v>0</v>
      </c>
      <c r="J245" s="105">
        <f>SUM(R245:U245)</f>
        <v>0</v>
      </c>
      <c r="K245" s="97">
        <v>243.96</v>
      </c>
      <c r="L245" s="8">
        <v>203.3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</row>
    <row r="246" spans="1:21" s="10" customFormat="1" ht="22.5" customHeight="1" x14ac:dyDescent="0.5">
      <c r="A246" s="43">
        <f t="shared" si="22"/>
        <v>7</v>
      </c>
      <c r="B246" s="27" t="s">
        <v>1324</v>
      </c>
      <c r="C246" s="27" t="s">
        <v>1388</v>
      </c>
      <c r="D246" s="7" t="s">
        <v>37</v>
      </c>
      <c r="E246" s="13">
        <v>10040403249</v>
      </c>
      <c r="F246" s="30" t="s">
        <v>260</v>
      </c>
      <c r="G246" s="8">
        <f>SUM(H246:J246)</f>
        <v>9723.4600000000009</v>
      </c>
      <c r="H246" s="8">
        <f>SUM(K246:M246)</f>
        <v>9723.4600000000009</v>
      </c>
      <c r="I246" s="8">
        <f>SUM(N246:Q246)</f>
        <v>0</v>
      </c>
      <c r="J246" s="105">
        <f>SUM(R246:U246)</f>
        <v>0</v>
      </c>
      <c r="K246" s="97">
        <v>3314.33</v>
      </c>
      <c r="L246" s="8">
        <v>3732.27</v>
      </c>
      <c r="M246" s="9">
        <v>2676.86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</row>
    <row r="247" spans="1:21" s="10" customFormat="1" ht="22.5" customHeight="1" x14ac:dyDescent="0.5">
      <c r="A247" s="43">
        <f t="shared" si="22"/>
        <v>8</v>
      </c>
      <c r="B247" s="27" t="s">
        <v>1324</v>
      </c>
      <c r="C247" s="27" t="s">
        <v>1340</v>
      </c>
      <c r="D247" s="7" t="s">
        <v>37</v>
      </c>
      <c r="E247" s="13">
        <v>10040263393</v>
      </c>
      <c r="F247" s="30" t="s">
        <v>1001</v>
      </c>
      <c r="G247" s="8">
        <f>SUM(H247:J247)</f>
        <v>385.2</v>
      </c>
      <c r="H247" s="8">
        <f>SUM(K247:M247)</f>
        <v>385.2</v>
      </c>
      <c r="I247" s="8">
        <f>SUM(N247:Q247)</f>
        <v>0</v>
      </c>
      <c r="J247" s="105">
        <f>SUM(R247:U247)</f>
        <v>0</v>
      </c>
      <c r="K247" s="97">
        <v>192.6</v>
      </c>
      <c r="L247" s="8">
        <v>0</v>
      </c>
      <c r="M247" s="9">
        <v>192.6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</row>
    <row r="248" spans="1:21" s="10" customFormat="1" ht="22.5" customHeight="1" x14ac:dyDescent="0.5">
      <c r="A248" s="43">
        <f t="shared" si="22"/>
        <v>9</v>
      </c>
      <c r="B248" s="27" t="s">
        <v>1324</v>
      </c>
      <c r="C248" s="27" t="s">
        <v>1340</v>
      </c>
      <c r="D248" s="7" t="s">
        <v>146</v>
      </c>
      <c r="E248" s="13">
        <v>10060109179</v>
      </c>
      <c r="F248" s="30" t="s">
        <v>147</v>
      </c>
      <c r="G248" s="8">
        <f>SUM(H248:J248)</f>
        <v>577.79999999999995</v>
      </c>
      <c r="H248" s="8">
        <f>SUM(K248:M248)</f>
        <v>385.2</v>
      </c>
      <c r="I248" s="8">
        <f>SUM(N248:Q248)</f>
        <v>192.6</v>
      </c>
      <c r="J248" s="105">
        <f>SUM(R248:U248)</f>
        <v>0</v>
      </c>
      <c r="K248" s="97">
        <v>192.6</v>
      </c>
      <c r="L248" s="8">
        <v>192.6</v>
      </c>
      <c r="M248" s="9">
        <v>0</v>
      </c>
      <c r="N248" s="9">
        <v>192.6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</row>
    <row r="249" spans="1:21" s="10" customFormat="1" ht="22.5" customHeight="1" x14ac:dyDescent="0.5">
      <c r="A249" s="43">
        <f t="shared" si="22"/>
        <v>10</v>
      </c>
      <c r="B249" s="27" t="s">
        <v>1324</v>
      </c>
      <c r="C249" s="27" t="s">
        <v>1340</v>
      </c>
      <c r="D249" s="7" t="s">
        <v>395</v>
      </c>
      <c r="E249" s="13">
        <v>10070000224</v>
      </c>
      <c r="F249" s="30" t="s">
        <v>1102</v>
      </c>
      <c r="G249" s="8">
        <f>SUM(H249:J249)</f>
        <v>214</v>
      </c>
      <c r="H249" s="8">
        <f>SUM(K249:M249)</f>
        <v>214</v>
      </c>
      <c r="I249" s="8">
        <f>SUM(N249:Q249)</f>
        <v>0</v>
      </c>
      <c r="J249" s="105">
        <f>SUM(R249:U249)</f>
        <v>0</v>
      </c>
      <c r="K249" s="97">
        <v>214</v>
      </c>
      <c r="L249" s="8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</row>
    <row r="250" spans="1:21" s="10" customFormat="1" ht="22.5" customHeight="1" x14ac:dyDescent="0.5">
      <c r="A250" s="43">
        <f t="shared" si="22"/>
        <v>11</v>
      </c>
      <c r="B250" s="27" t="s">
        <v>1324</v>
      </c>
      <c r="C250" s="27" t="s">
        <v>1340</v>
      </c>
      <c r="D250" s="7" t="s">
        <v>395</v>
      </c>
      <c r="E250" s="13">
        <v>10070000233</v>
      </c>
      <c r="F250" s="30" t="s">
        <v>910</v>
      </c>
      <c r="G250" s="8">
        <f>SUM(H250:J250)</f>
        <v>577.79999999999995</v>
      </c>
      <c r="H250" s="8">
        <f>SUM(K250:M250)</f>
        <v>577.79999999999995</v>
      </c>
      <c r="I250" s="8">
        <f>SUM(N250:Q250)</f>
        <v>0</v>
      </c>
      <c r="J250" s="105">
        <f>SUM(R250:U250)</f>
        <v>0</v>
      </c>
      <c r="K250" s="97">
        <v>577.79999999999995</v>
      </c>
      <c r="L250" s="8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</row>
    <row r="251" spans="1:21" s="10" customFormat="1" ht="22.5" customHeight="1" x14ac:dyDescent="0.5">
      <c r="A251" s="43">
        <f t="shared" si="22"/>
        <v>12</v>
      </c>
      <c r="B251" s="27" t="s">
        <v>1324</v>
      </c>
      <c r="C251" s="27" t="s">
        <v>1340</v>
      </c>
      <c r="D251" s="7" t="s">
        <v>54</v>
      </c>
      <c r="E251" s="13">
        <v>10090020460</v>
      </c>
      <c r="F251" s="30" t="s">
        <v>131</v>
      </c>
      <c r="G251" s="8">
        <f>SUM(H251:J251)</f>
        <v>357.17</v>
      </c>
      <c r="H251" s="8">
        <f>SUM(K251:M251)</f>
        <v>0</v>
      </c>
      <c r="I251" s="8">
        <f>SUM(N251:Q251)</f>
        <v>357.17</v>
      </c>
      <c r="J251" s="105">
        <f>SUM(R251:U251)</f>
        <v>0</v>
      </c>
      <c r="K251" s="97">
        <v>0</v>
      </c>
      <c r="L251" s="8">
        <v>0</v>
      </c>
      <c r="M251" s="9">
        <v>0</v>
      </c>
      <c r="N251" s="9">
        <v>0</v>
      </c>
      <c r="O251" s="9">
        <v>226.84</v>
      </c>
      <c r="P251" s="9">
        <v>130.33000000000001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</row>
    <row r="252" spans="1:21" s="10" customFormat="1" ht="22.5" customHeight="1" x14ac:dyDescent="0.5">
      <c r="A252" s="43">
        <f t="shared" si="22"/>
        <v>13</v>
      </c>
      <c r="B252" s="27" t="s">
        <v>1324</v>
      </c>
      <c r="C252" s="27" t="s">
        <v>54</v>
      </c>
      <c r="D252" s="7" t="s">
        <v>54</v>
      </c>
      <c r="E252" s="13">
        <v>10090020527</v>
      </c>
      <c r="F252" s="30" t="s">
        <v>267</v>
      </c>
      <c r="G252" s="8">
        <f>SUM(H252:J252)</f>
        <v>9096.5400000000009</v>
      </c>
      <c r="H252" s="8">
        <f>SUM(K252:M252)</f>
        <v>9096.5400000000009</v>
      </c>
      <c r="I252" s="8">
        <f>SUM(N252:Q252)</f>
        <v>0</v>
      </c>
      <c r="J252" s="105">
        <f>SUM(R252:U252)</f>
        <v>0</v>
      </c>
      <c r="K252" s="97">
        <v>3128.57</v>
      </c>
      <c r="L252" s="8">
        <v>2780.29</v>
      </c>
      <c r="M252" s="9">
        <v>3187.68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</row>
    <row r="253" spans="1:21" s="10" customFormat="1" ht="22.5" customHeight="1" x14ac:dyDescent="0.5">
      <c r="A253" s="43">
        <f t="shared" si="22"/>
        <v>14</v>
      </c>
      <c r="B253" s="27" t="s">
        <v>1324</v>
      </c>
      <c r="C253" s="27" t="s">
        <v>1391</v>
      </c>
      <c r="D253" s="7" t="s">
        <v>395</v>
      </c>
      <c r="E253" s="13">
        <v>10070207207</v>
      </c>
      <c r="F253" s="30" t="s">
        <v>396</v>
      </c>
      <c r="G253" s="8">
        <f>SUM(H253:J253)</f>
        <v>4563.43</v>
      </c>
      <c r="H253" s="8">
        <f>SUM(K253:M253)</f>
        <v>4563.43</v>
      </c>
      <c r="I253" s="8">
        <f>SUM(N253:Q253)</f>
        <v>0</v>
      </c>
      <c r="J253" s="105">
        <f>SUM(R253:U253)</f>
        <v>0</v>
      </c>
      <c r="K253" s="97">
        <v>1864.96</v>
      </c>
      <c r="L253" s="8">
        <v>1703.01</v>
      </c>
      <c r="M253" s="9">
        <v>995.46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</row>
    <row r="254" spans="1:21" s="10" customFormat="1" ht="22.5" customHeight="1" x14ac:dyDescent="0.5">
      <c r="A254" s="43">
        <f t="shared" si="22"/>
        <v>15</v>
      </c>
      <c r="B254" s="27" t="s">
        <v>1324</v>
      </c>
      <c r="C254" s="27" t="s">
        <v>1385</v>
      </c>
      <c r="D254" s="7" t="s">
        <v>205</v>
      </c>
      <c r="E254" s="13">
        <v>10300000185</v>
      </c>
      <c r="F254" s="30" t="s">
        <v>206</v>
      </c>
      <c r="G254" s="8">
        <f>SUM(H254:J254)</f>
        <v>15083.619999999999</v>
      </c>
      <c r="H254" s="8">
        <f>SUM(K254:M254)</f>
        <v>15083.619999999999</v>
      </c>
      <c r="I254" s="8">
        <f>SUM(N254:Q254)</f>
        <v>0</v>
      </c>
      <c r="J254" s="105">
        <f>SUM(R254:U254)</f>
        <v>0</v>
      </c>
      <c r="K254" s="97">
        <v>6277.48</v>
      </c>
      <c r="L254" s="8">
        <v>5766.66</v>
      </c>
      <c r="M254" s="9">
        <v>3039.48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</row>
    <row r="255" spans="1:21" s="10" customFormat="1" ht="22.5" customHeight="1" x14ac:dyDescent="0.5">
      <c r="A255" s="43">
        <f t="shared" si="22"/>
        <v>16</v>
      </c>
      <c r="B255" s="27" t="s">
        <v>1324</v>
      </c>
      <c r="C255" s="27" t="s">
        <v>1385</v>
      </c>
      <c r="D255" s="7" t="s">
        <v>205</v>
      </c>
      <c r="E255" s="13">
        <v>10300000466</v>
      </c>
      <c r="F255" s="30" t="s">
        <v>673</v>
      </c>
      <c r="G255" s="8">
        <f>SUM(H255:J255)</f>
        <v>1804.88</v>
      </c>
      <c r="H255" s="8">
        <f>SUM(K255:M255)</f>
        <v>1804.88</v>
      </c>
      <c r="I255" s="8">
        <f>SUM(N255:Q255)</f>
        <v>0</v>
      </c>
      <c r="J255" s="105">
        <f>SUM(R255:U255)</f>
        <v>0</v>
      </c>
      <c r="K255" s="97">
        <v>719.9</v>
      </c>
      <c r="L255" s="8">
        <v>1084.98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</row>
    <row r="256" spans="1:21" s="10" customFormat="1" ht="22.5" customHeight="1" x14ac:dyDescent="0.5">
      <c r="A256" s="43">
        <f t="shared" si="22"/>
        <v>17</v>
      </c>
      <c r="B256" s="27" t="s">
        <v>1324</v>
      </c>
      <c r="C256" s="27" t="s">
        <v>1385</v>
      </c>
      <c r="D256" s="7" t="s">
        <v>205</v>
      </c>
      <c r="E256" s="13">
        <v>10300022899</v>
      </c>
      <c r="F256" s="30" t="s">
        <v>898</v>
      </c>
      <c r="G256" s="8">
        <f>SUM(H256:J256)</f>
        <v>385.2</v>
      </c>
      <c r="H256" s="8">
        <f>SUM(K256:M256)</f>
        <v>385.2</v>
      </c>
      <c r="I256" s="8">
        <f>SUM(N256:Q256)</f>
        <v>0</v>
      </c>
      <c r="J256" s="105">
        <f>SUM(R256:U256)</f>
        <v>0</v>
      </c>
      <c r="K256" s="97">
        <v>192.6</v>
      </c>
      <c r="L256" s="8">
        <v>192.6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</row>
    <row r="257" spans="1:21" s="10" customFormat="1" ht="22.5" customHeight="1" x14ac:dyDescent="0.5">
      <c r="A257" s="43">
        <f t="shared" si="22"/>
        <v>18</v>
      </c>
      <c r="B257" s="27" t="s">
        <v>1324</v>
      </c>
      <c r="C257" s="27" t="s">
        <v>144</v>
      </c>
      <c r="D257" s="7" t="s">
        <v>144</v>
      </c>
      <c r="E257" s="13">
        <v>10080018548</v>
      </c>
      <c r="F257" s="30" t="s">
        <v>259</v>
      </c>
      <c r="G257" s="8">
        <f>SUM(H257:J257)</f>
        <v>9836.1200000000008</v>
      </c>
      <c r="H257" s="8">
        <f>SUM(K257:M257)</f>
        <v>9836.1200000000008</v>
      </c>
      <c r="I257" s="8">
        <f>SUM(N257:Q257)</f>
        <v>0</v>
      </c>
      <c r="J257" s="105">
        <f>SUM(R257:U257)</f>
        <v>0</v>
      </c>
      <c r="K257" s="97">
        <v>3537.63</v>
      </c>
      <c r="L257" s="8">
        <v>3584.07</v>
      </c>
      <c r="M257" s="9">
        <v>2714.42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</row>
    <row r="258" spans="1:21" s="10" customFormat="1" ht="22.5" customHeight="1" x14ac:dyDescent="0.5">
      <c r="A258" s="43">
        <f t="shared" si="22"/>
        <v>19</v>
      </c>
      <c r="B258" s="27" t="s">
        <v>1324</v>
      </c>
      <c r="C258" s="27" t="s">
        <v>144</v>
      </c>
      <c r="D258" s="7" t="s">
        <v>144</v>
      </c>
      <c r="E258" s="13">
        <v>10080018995</v>
      </c>
      <c r="F258" s="30" t="s">
        <v>1234</v>
      </c>
      <c r="G258" s="8">
        <f>SUM(H258:J258)</f>
        <v>129.68</v>
      </c>
      <c r="H258" s="8">
        <f>SUM(K258:M258)</f>
        <v>129.68</v>
      </c>
      <c r="I258" s="8">
        <f>SUM(N258:Q258)</f>
        <v>0</v>
      </c>
      <c r="J258" s="105">
        <f>SUM(R258:U258)</f>
        <v>0</v>
      </c>
      <c r="K258" s="97">
        <v>64.84</v>
      </c>
      <c r="L258" s="8">
        <v>64.84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</row>
    <row r="259" spans="1:21" s="10" customFormat="1" ht="22.5" customHeight="1" x14ac:dyDescent="0.5">
      <c r="A259" s="43">
        <f t="shared" si="22"/>
        <v>20</v>
      </c>
      <c r="B259" s="27" t="s">
        <v>1324</v>
      </c>
      <c r="C259" s="27" t="s">
        <v>144</v>
      </c>
      <c r="D259" s="7" t="s">
        <v>144</v>
      </c>
      <c r="E259" s="13">
        <v>10080019002</v>
      </c>
      <c r="F259" s="30" t="s">
        <v>1280</v>
      </c>
      <c r="G259" s="8">
        <f>SUM(H259:J259)</f>
        <v>43.01</v>
      </c>
      <c r="H259" s="8">
        <f>SUM(K259:M259)</f>
        <v>43.01</v>
      </c>
      <c r="I259" s="8">
        <f>SUM(N259:Q259)</f>
        <v>0</v>
      </c>
      <c r="J259" s="105">
        <f>SUM(R259:U259)</f>
        <v>0</v>
      </c>
      <c r="K259" s="97">
        <v>43.01</v>
      </c>
      <c r="L259" s="8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</row>
    <row r="260" spans="1:21" s="10" customFormat="1" ht="22.5" customHeight="1" x14ac:dyDescent="0.5">
      <c r="A260" s="43">
        <f t="shared" si="22"/>
        <v>21</v>
      </c>
      <c r="B260" s="27" t="s">
        <v>1324</v>
      </c>
      <c r="C260" s="27" t="s">
        <v>144</v>
      </c>
      <c r="D260" s="7" t="s">
        <v>144</v>
      </c>
      <c r="E260" s="13">
        <v>10080019048</v>
      </c>
      <c r="F260" s="30" t="s">
        <v>932</v>
      </c>
      <c r="G260" s="8">
        <f>SUM(H260:J260)</f>
        <v>535</v>
      </c>
      <c r="H260" s="8">
        <f>SUM(K260:M260)</f>
        <v>535</v>
      </c>
      <c r="I260" s="8">
        <f>SUM(N260:Q260)</f>
        <v>0</v>
      </c>
      <c r="J260" s="105">
        <f>SUM(R260:U260)</f>
        <v>0</v>
      </c>
      <c r="K260" s="97">
        <v>535</v>
      </c>
      <c r="L260" s="8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1:21" s="10" customFormat="1" ht="22.5" customHeight="1" x14ac:dyDescent="0.5">
      <c r="A261" s="43">
        <f t="shared" si="22"/>
        <v>22</v>
      </c>
      <c r="B261" s="27" t="s">
        <v>1324</v>
      </c>
      <c r="C261" s="27" t="s">
        <v>144</v>
      </c>
      <c r="D261" s="7" t="s">
        <v>144</v>
      </c>
      <c r="E261" s="13">
        <v>10080027474</v>
      </c>
      <c r="F261" s="30" t="s">
        <v>678</v>
      </c>
      <c r="G261" s="8">
        <f>SUM(H261:J261)</f>
        <v>1749.24</v>
      </c>
      <c r="H261" s="8">
        <f>SUM(K261:M261)</f>
        <v>1749.24</v>
      </c>
      <c r="I261" s="8">
        <f>SUM(N261:Q261)</f>
        <v>0</v>
      </c>
      <c r="J261" s="105">
        <f>SUM(R261:U261)</f>
        <v>0</v>
      </c>
      <c r="K261" s="97">
        <v>599.20000000000005</v>
      </c>
      <c r="L261" s="8">
        <v>1150.04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</row>
    <row r="262" spans="1:21" s="10" customFormat="1" ht="22.5" customHeight="1" x14ac:dyDescent="0.5">
      <c r="A262" s="43">
        <f t="shared" si="22"/>
        <v>23</v>
      </c>
      <c r="B262" s="27" t="s">
        <v>1324</v>
      </c>
      <c r="C262" s="27" t="s">
        <v>144</v>
      </c>
      <c r="D262" s="7" t="s">
        <v>144</v>
      </c>
      <c r="E262" s="13">
        <v>10080039501</v>
      </c>
      <c r="F262" s="30" t="s">
        <v>145</v>
      </c>
      <c r="G262" s="8">
        <f>SUM(H262:J262)</f>
        <v>770.4</v>
      </c>
      <c r="H262" s="8">
        <f>SUM(K262:M262)</f>
        <v>577.79999999999995</v>
      </c>
      <c r="I262" s="8">
        <f>SUM(N262:Q262)</f>
        <v>192.6</v>
      </c>
      <c r="J262" s="105">
        <f>SUM(R262:U262)</f>
        <v>0</v>
      </c>
      <c r="K262" s="97">
        <v>192.6</v>
      </c>
      <c r="L262" s="8">
        <v>192.6</v>
      </c>
      <c r="M262" s="9">
        <v>192.6</v>
      </c>
      <c r="N262" s="9">
        <v>192.6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</row>
    <row r="263" spans="1:21" s="10" customFormat="1" ht="22.5" customHeight="1" x14ac:dyDescent="0.5">
      <c r="A263" s="43">
        <f t="shared" si="22"/>
        <v>24</v>
      </c>
      <c r="B263" s="27" t="s">
        <v>1324</v>
      </c>
      <c r="C263" s="27" t="s">
        <v>395</v>
      </c>
      <c r="D263" s="7" t="s">
        <v>395</v>
      </c>
      <c r="E263" s="13">
        <v>10070000644</v>
      </c>
      <c r="F263" s="30" t="s">
        <v>669</v>
      </c>
      <c r="G263" s="8">
        <f>SUM(H263:J263)</f>
        <v>1825.25</v>
      </c>
      <c r="H263" s="8">
        <f>SUM(K263:M263)</f>
        <v>1825.25</v>
      </c>
      <c r="I263" s="8">
        <f>SUM(N263:Q263)</f>
        <v>0</v>
      </c>
      <c r="J263" s="105">
        <f>SUM(R263:U263)</f>
        <v>0</v>
      </c>
      <c r="K263" s="97">
        <v>928.76</v>
      </c>
      <c r="L263" s="8">
        <v>882.75</v>
      </c>
      <c r="M263" s="9">
        <v>13.74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</row>
    <row r="264" spans="1:21" s="10" customFormat="1" ht="22.5" customHeight="1" x14ac:dyDescent="0.5">
      <c r="A264" s="43">
        <f t="shared" si="22"/>
        <v>25</v>
      </c>
      <c r="B264" s="27" t="s">
        <v>1324</v>
      </c>
      <c r="C264" s="27" t="s">
        <v>395</v>
      </c>
      <c r="D264" s="7" t="s">
        <v>395</v>
      </c>
      <c r="E264" s="13">
        <v>10070091820</v>
      </c>
      <c r="F264" s="30" t="s">
        <v>462</v>
      </c>
      <c r="G264" s="8">
        <f>SUM(H264:J264)</f>
        <v>3621.4300000000003</v>
      </c>
      <c r="H264" s="8">
        <f>SUM(K264:M264)</f>
        <v>3621.4300000000003</v>
      </c>
      <c r="I264" s="8">
        <f>SUM(N264:Q264)</f>
        <v>0</v>
      </c>
      <c r="J264" s="105">
        <f>SUM(R264:U264)</f>
        <v>0</v>
      </c>
      <c r="K264" s="97">
        <v>1427.38</v>
      </c>
      <c r="L264" s="8">
        <v>1820.39</v>
      </c>
      <c r="M264" s="9">
        <v>373.66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1:21" s="10" customFormat="1" ht="22.5" customHeight="1" x14ac:dyDescent="0.5">
      <c r="A265" s="43">
        <f t="shared" si="22"/>
        <v>26</v>
      </c>
      <c r="B265" s="27" t="s">
        <v>1324</v>
      </c>
      <c r="C265" s="27" t="s">
        <v>1535</v>
      </c>
      <c r="D265" s="7" t="s">
        <v>37</v>
      </c>
      <c r="E265" s="13">
        <v>10040011226</v>
      </c>
      <c r="F265" s="30" t="s">
        <v>38</v>
      </c>
      <c r="G265" s="8">
        <f>SUM(H265:J265)</f>
        <v>2672.79</v>
      </c>
      <c r="H265" s="8">
        <f>SUM(K265:M265)</f>
        <v>1869.9299999999998</v>
      </c>
      <c r="I265" s="8">
        <f>SUM(N265:Q265)</f>
        <v>0</v>
      </c>
      <c r="J265" s="105">
        <f>SUM(R265:U265)</f>
        <v>802.86</v>
      </c>
      <c r="K265" s="97">
        <v>1356.33</v>
      </c>
      <c r="L265" s="8">
        <v>513.6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802.86</v>
      </c>
      <c r="S265" s="9">
        <v>0</v>
      </c>
      <c r="T265" s="9">
        <v>0</v>
      </c>
      <c r="U265" s="9">
        <v>0</v>
      </c>
    </row>
    <row r="266" spans="1:21" s="10" customFormat="1" ht="22.5" customHeight="1" x14ac:dyDescent="0.5">
      <c r="A266" s="43">
        <f t="shared" si="22"/>
        <v>27</v>
      </c>
      <c r="B266" s="27" t="s">
        <v>1324</v>
      </c>
      <c r="C266" s="27" t="s">
        <v>1535</v>
      </c>
      <c r="D266" s="7" t="s">
        <v>37</v>
      </c>
      <c r="E266" s="13">
        <v>10040262156</v>
      </c>
      <c r="F266" s="30" t="s">
        <v>976</v>
      </c>
      <c r="G266" s="8">
        <f>SUM(H266:J266)</f>
        <v>428</v>
      </c>
      <c r="H266" s="8">
        <f>SUM(K266:M266)</f>
        <v>428</v>
      </c>
      <c r="I266" s="8">
        <f>SUM(N266:Q266)</f>
        <v>0</v>
      </c>
      <c r="J266" s="105">
        <f>SUM(R266:U266)</f>
        <v>0</v>
      </c>
      <c r="K266" s="97">
        <v>214</v>
      </c>
      <c r="L266" s="8">
        <v>214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</row>
    <row r="267" spans="1:21" s="10" customFormat="1" ht="22.5" customHeight="1" x14ac:dyDescent="0.5">
      <c r="A267" s="43">
        <f t="shared" si="22"/>
        <v>28</v>
      </c>
      <c r="B267" s="27" t="s">
        <v>1324</v>
      </c>
      <c r="C267" s="27" t="s">
        <v>1535</v>
      </c>
      <c r="D267" s="7" t="s">
        <v>37</v>
      </c>
      <c r="E267" s="13">
        <v>10041358651</v>
      </c>
      <c r="F267" s="30" t="s">
        <v>39</v>
      </c>
      <c r="G267" s="8">
        <f>SUM(H267:J267)</f>
        <v>742.92000000000007</v>
      </c>
      <c r="H267" s="8">
        <f>SUM(K267:M267)</f>
        <v>693.36</v>
      </c>
      <c r="I267" s="8">
        <f>SUM(N267:Q267)</f>
        <v>0</v>
      </c>
      <c r="J267" s="105">
        <f>SUM(R267:U267)</f>
        <v>49.56</v>
      </c>
      <c r="K267" s="97">
        <v>243.96</v>
      </c>
      <c r="L267" s="8">
        <v>449.4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49.56</v>
      </c>
      <c r="S267" s="9">
        <v>0</v>
      </c>
      <c r="T267" s="9">
        <v>0</v>
      </c>
      <c r="U267" s="9">
        <v>0</v>
      </c>
    </row>
    <row r="268" spans="1:21" s="10" customFormat="1" ht="22.5" customHeight="1" x14ac:dyDescent="0.5">
      <c r="A268" s="43">
        <f t="shared" si="22"/>
        <v>29</v>
      </c>
      <c r="B268" s="27" t="s">
        <v>1324</v>
      </c>
      <c r="C268" s="27" t="s">
        <v>1389</v>
      </c>
      <c r="D268" s="7" t="s">
        <v>54</v>
      </c>
      <c r="E268" s="13">
        <v>10090001724</v>
      </c>
      <c r="F268" s="30" t="s">
        <v>55</v>
      </c>
      <c r="G268" s="8">
        <f>SUM(H268:J268)</f>
        <v>20180.96</v>
      </c>
      <c r="H268" s="8">
        <f>SUM(K268:M268)</f>
        <v>8755.3799999999992</v>
      </c>
      <c r="I268" s="8">
        <f>SUM(N268:Q268)</f>
        <v>11425.58</v>
      </c>
      <c r="J268" s="105">
        <f>SUM(R268:U268)</f>
        <v>0</v>
      </c>
      <c r="K268" s="97">
        <v>2516</v>
      </c>
      <c r="L268" s="8">
        <v>2841.06</v>
      </c>
      <c r="M268" s="9">
        <v>3398.32</v>
      </c>
      <c r="N268" s="9">
        <v>11425.58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</row>
    <row r="269" spans="1:21" s="10" customFormat="1" ht="22.5" customHeight="1" x14ac:dyDescent="0.5">
      <c r="A269" s="43">
        <f t="shared" si="22"/>
        <v>30</v>
      </c>
      <c r="B269" s="27" t="s">
        <v>1324</v>
      </c>
      <c r="C269" s="27" t="s">
        <v>1389</v>
      </c>
      <c r="D269" s="7" t="s">
        <v>54</v>
      </c>
      <c r="E269" s="13">
        <v>10090001742</v>
      </c>
      <c r="F269" s="30" t="s">
        <v>1252</v>
      </c>
      <c r="G269" s="8">
        <f>SUM(H269:J269)</f>
        <v>75.760000000000005</v>
      </c>
      <c r="H269" s="8">
        <f>SUM(K269:M269)</f>
        <v>75.760000000000005</v>
      </c>
      <c r="I269" s="8">
        <f>SUM(N269:Q269)</f>
        <v>0</v>
      </c>
      <c r="J269" s="105">
        <f>SUM(R269:U269)</f>
        <v>0</v>
      </c>
      <c r="K269" s="97">
        <v>75.760000000000005</v>
      </c>
      <c r="L269" s="8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</row>
    <row r="270" spans="1:21" s="10" customFormat="1" ht="22.5" customHeight="1" x14ac:dyDescent="0.5">
      <c r="A270" s="43">
        <f t="shared" si="22"/>
        <v>31</v>
      </c>
      <c r="B270" s="27" t="s">
        <v>1324</v>
      </c>
      <c r="C270" s="27" t="s">
        <v>1389</v>
      </c>
      <c r="D270" s="7" t="s">
        <v>54</v>
      </c>
      <c r="E270" s="13">
        <v>10090001751</v>
      </c>
      <c r="F270" s="30" t="s">
        <v>1214</v>
      </c>
      <c r="G270" s="8">
        <f>SUM(H270:J270)</f>
        <v>175.48</v>
      </c>
      <c r="H270" s="8">
        <f>SUM(K270:M270)</f>
        <v>175.48</v>
      </c>
      <c r="I270" s="8">
        <f>SUM(N270:Q270)</f>
        <v>0</v>
      </c>
      <c r="J270" s="105">
        <f>SUM(R270:U270)</f>
        <v>0</v>
      </c>
      <c r="K270" s="97">
        <v>175.48</v>
      </c>
      <c r="L270" s="8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</row>
    <row r="271" spans="1:21" s="10" customFormat="1" ht="22.5" customHeight="1" x14ac:dyDescent="0.5">
      <c r="A271" s="43">
        <f t="shared" si="22"/>
        <v>32</v>
      </c>
      <c r="B271" s="27" t="s">
        <v>1324</v>
      </c>
      <c r="C271" s="27" t="s">
        <v>1389</v>
      </c>
      <c r="D271" s="7" t="s">
        <v>54</v>
      </c>
      <c r="E271" s="13">
        <v>10090001836</v>
      </c>
      <c r="F271" s="30" t="s">
        <v>346</v>
      </c>
      <c r="G271" s="8">
        <f>SUM(H271:J271)</f>
        <v>5750.38</v>
      </c>
      <c r="H271" s="8">
        <f>SUM(K271:M271)</f>
        <v>5750.38</v>
      </c>
      <c r="I271" s="8">
        <f>SUM(N271:Q271)</f>
        <v>0</v>
      </c>
      <c r="J271" s="105">
        <f>SUM(R271:U271)</f>
        <v>0</v>
      </c>
      <c r="K271" s="97">
        <v>2423.12</v>
      </c>
      <c r="L271" s="8">
        <v>2028.88</v>
      </c>
      <c r="M271" s="9">
        <v>1298.3800000000001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</row>
    <row r="272" spans="1:21" s="10" customFormat="1" ht="22.5" customHeight="1" x14ac:dyDescent="0.5">
      <c r="A272" s="43">
        <f t="shared" si="22"/>
        <v>33</v>
      </c>
      <c r="B272" s="27" t="s">
        <v>1324</v>
      </c>
      <c r="C272" s="27" t="s">
        <v>146</v>
      </c>
      <c r="D272" s="7" t="s">
        <v>146</v>
      </c>
      <c r="E272" s="13">
        <v>10060109188</v>
      </c>
      <c r="F272" s="30" t="s">
        <v>1289</v>
      </c>
      <c r="G272" s="8">
        <f>SUM(H272:J272)</f>
        <v>32.1</v>
      </c>
      <c r="H272" s="8">
        <f>SUM(K272:M272)</f>
        <v>32.1</v>
      </c>
      <c r="I272" s="8">
        <f>SUM(N272:Q272)</f>
        <v>0</v>
      </c>
      <c r="J272" s="105">
        <f>SUM(R272:U272)</f>
        <v>0</v>
      </c>
      <c r="K272" s="97">
        <v>32.1</v>
      </c>
      <c r="L272" s="8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</row>
    <row r="273" spans="1:21" s="10" customFormat="1" ht="22.5" customHeight="1" x14ac:dyDescent="0.5">
      <c r="A273" s="43">
        <f t="shared" si="22"/>
        <v>34</v>
      </c>
      <c r="B273" s="27" t="s">
        <v>1324</v>
      </c>
      <c r="C273" s="27" t="s">
        <v>1387</v>
      </c>
      <c r="D273" s="7" t="s">
        <v>37</v>
      </c>
      <c r="E273" s="13">
        <v>10040380532</v>
      </c>
      <c r="F273" s="30" t="s">
        <v>381</v>
      </c>
      <c r="G273" s="8">
        <f>SUM(H273:J273)</f>
        <v>4818.63</v>
      </c>
      <c r="H273" s="8">
        <f>SUM(K273:M273)</f>
        <v>4818.63</v>
      </c>
      <c r="I273" s="8">
        <f>SUM(N273:Q273)</f>
        <v>0</v>
      </c>
      <c r="J273" s="105">
        <f>SUM(R273:U273)</f>
        <v>0</v>
      </c>
      <c r="K273" s="97">
        <v>1541.23</v>
      </c>
      <c r="L273" s="8">
        <v>2073.4499999999998</v>
      </c>
      <c r="M273" s="9">
        <v>1203.95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</row>
    <row r="274" spans="1:21" s="10" customFormat="1" ht="22.5" customHeight="1" x14ac:dyDescent="0.5">
      <c r="A274" s="43">
        <f t="shared" si="22"/>
        <v>35</v>
      </c>
      <c r="B274" s="27" t="s">
        <v>1324</v>
      </c>
      <c r="C274" s="27" t="s">
        <v>1386</v>
      </c>
      <c r="D274" s="7" t="s">
        <v>37</v>
      </c>
      <c r="E274" s="13">
        <v>10040294504</v>
      </c>
      <c r="F274" s="30" t="s">
        <v>555</v>
      </c>
      <c r="G274" s="8">
        <f>SUM(H274:J274)</f>
        <v>2700.9399999999996</v>
      </c>
      <c r="H274" s="8">
        <f>SUM(K274:M274)</f>
        <v>2700.9399999999996</v>
      </c>
      <c r="I274" s="8">
        <f>SUM(N274:Q274)</f>
        <v>0</v>
      </c>
      <c r="J274" s="105">
        <f>SUM(R274:U274)</f>
        <v>0</v>
      </c>
      <c r="K274" s="97">
        <v>1182.1400000000001</v>
      </c>
      <c r="L274" s="8">
        <v>951.77</v>
      </c>
      <c r="M274" s="9">
        <v>567.03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</row>
    <row r="275" spans="1:21" s="10" customFormat="1" ht="22.5" customHeight="1" x14ac:dyDescent="0.5">
      <c r="A275" s="43">
        <f t="shared" ref="A275:A343" si="24">A274+1</f>
        <v>36</v>
      </c>
      <c r="B275" s="27" t="s">
        <v>1324</v>
      </c>
      <c r="C275" s="27" t="s">
        <v>269</v>
      </c>
      <c r="D275" s="7" t="s">
        <v>269</v>
      </c>
      <c r="E275" s="13">
        <v>10050000103</v>
      </c>
      <c r="F275" s="30" t="s">
        <v>270</v>
      </c>
      <c r="G275" s="8">
        <f>SUM(H275:J275)</f>
        <v>8992.93</v>
      </c>
      <c r="H275" s="8">
        <f>SUM(K275:M275)</f>
        <v>8992.93</v>
      </c>
      <c r="I275" s="8">
        <f>SUM(N275:Q275)</f>
        <v>0</v>
      </c>
      <c r="J275" s="105">
        <f>SUM(R275:U275)</f>
        <v>0</v>
      </c>
      <c r="K275" s="97">
        <v>2676.71</v>
      </c>
      <c r="L275" s="8">
        <v>3907.32</v>
      </c>
      <c r="M275" s="9">
        <v>2408.9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</row>
    <row r="276" spans="1:21" s="10" customFormat="1" ht="22.5" customHeight="1" x14ac:dyDescent="0.5">
      <c r="A276" s="43">
        <f t="shared" si="24"/>
        <v>37</v>
      </c>
      <c r="B276" s="27" t="s">
        <v>1324</v>
      </c>
      <c r="C276" s="27" t="s">
        <v>269</v>
      </c>
      <c r="D276" s="7" t="s">
        <v>269</v>
      </c>
      <c r="E276" s="13">
        <v>10050000130</v>
      </c>
      <c r="F276" s="30" t="s">
        <v>943</v>
      </c>
      <c r="G276" s="8">
        <f>SUM(H276:J276)</f>
        <v>499.69</v>
      </c>
      <c r="H276" s="8">
        <f>SUM(K276:M276)</f>
        <v>499.69</v>
      </c>
      <c r="I276" s="8">
        <f>SUM(N276:Q276)</f>
        <v>0</v>
      </c>
      <c r="J276" s="105">
        <f>SUM(R276:U276)</f>
        <v>0</v>
      </c>
      <c r="K276" s="97">
        <v>285.69</v>
      </c>
      <c r="L276" s="8">
        <v>214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</row>
    <row r="277" spans="1:21" s="10" customFormat="1" ht="22.5" customHeight="1" x14ac:dyDescent="0.5">
      <c r="A277" s="43">
        <f t="shared" si="24"/>
        <v>38</v>
      </c>
      <c r="B277" s="27" t="s">
        <v>1324</v>
      </c>
      <c r="C277" s="27" t="s">
        <v>269</v>
      </c>
      <c r="D277" s="7" t="s">
        <v>269</v>
      </c>
      <c r="E277" s="13">
        <v>10050037846</v>
      </c>
      <c r="F277" s="30" t="s">
        <v>1227</v>
      </c>
      <c r="G277" s="8">
        <f>SUM(H277:J277)</f>
        <v>130.33000000000001</v>
      </c>
      <c r="H277" s="8">
        <f>SUM(K277:M277)</f>
        <v>130.33000000000001</v>
      </c>
      <c r="I277" s="8">
        <f>SUM(N277:Q277)</f>
        <v>0</v>
      </c>
      <c r="J277" s="105">
        <f>SUM(R277:U277)</f>
        <v>0</v>
      </c>
      <c r="K277" s="97">
        <v>130.33000000000001</v>
      </c>
      <c r="L277" s="8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</row>
    <row r="278" spans="1:21" s="36" customFormat="1" ht="22.5" customHeight="1" thickBot="1" x14ac:dyDescent="0.5">
      <c r="A278" s="43"/>
      <c r="B278" s="32"/>
      <c r="C278" s="32"/>
      <c r="D278" s="33"/>
      <c r="E278" s="34"/>
      <c r="F278" s="35" t="s">
        <v>1631</v>
      </c>
      <c r="G278" s="41">
        <f>SUM(G240:G277)</f>
        <v>136989.70999999996</v>
      </c>
      <c r="H278" s="41">
        <f t="shared" ref="H278:U278" si="25">SUM(H240:H277)</f>
        <v>123969.34000000001</v>
      </c>
      <c r="I278" s="41">
        <f t="shared" si="25"/>
        <v>12167.95</v>
      </c>
      <c r="J278" s="107">
        <f t="shared" si="25"/>
        <v>852.42000000000007</v>
      </c>
      <c r="K278" s="99">
        <f t="shared" si="25"/>
        <v>47042.080000000009</v>
      </c>
      <c r="L278" s="41">
        <f t="shared" si="25"/>
        <v>46611.609999999986</v>
      </c>
      <c r="M278" s="41">
        <f t="shared" si="25"/>
        <v>30315.65</v>
      </c>
      <c r="N278" s="41">
        <f t="shared" si="25"/>
        <v>11810.78</v>
      </c>
      <c r="O278" s="41">
        <f t="shared" si="25"/>
        <v>226.84</v>
      </c>
      <c r="P278" s="41">
        <f t="shared" si="25"/>
        <v>130.33000000000001</v>
      </c>
      <c r="Q278" s="41">
        <f t="shared" si="25"/>
        <v>0</v>
      </c>
      <c r="R278" s="41">
        <f t="shared" si="25"/>
        <v>852.42000000000007</v>
      </c>
      <c r="S278" s="41">
        <f t="shared" si="25"/>
        <v>0</v>
      </c>
      <c r="T278" s="41">
        <f t="shared" si="25"/>
        <v>0</v>
      </c>
      <c r="U278" s="41">
        <f t="shared" si="25"/>
        <v>0</v>
      </c>
    </row>
    <row r="279" spans="1:21" s="10" customFormat="1" ht="22.5" customHeight="1" thickTop="1" x14ac:dyDescent="0.5">
      <c r="A279" s="43">
        <v>1</v>
      </c>
      <c r="B279" s="27" t="s">
        <v>1325</v>
      </c>
      <c r="C279" s="27" t="s">
        <v>1392</v>
      </c>
      <c r="D279" s="7" t="s">
        <v>366</v>
      </c>
      <c r="E279" s="13">
        <v>12360001014</v>
      </c>
      <c r="F279" s="30" t="s">
        <v>425</v>
      </c>
      <c r="G279" s="8">
        <f>SUM(H279:J279)</f>
        <v>4120.3499999999995</v>
      </c>
      <c r="H279" s="8">
        <f>SUM(K279:M279)</f>
        <v>4120.3499999999995</v>
      </c>
      <c r="I279" s="8">
        <f>SUM(N279:Q279)</f>
        <v>0</v>
      </c>
      <c r="J279" s="105">
        <f>SUM(R279:U279)</f>
        <v>0</v>
      </c>
      <c r="K279" s="97">
        <v>1126.92</v>
      </c>
      <c r="L279" s="8">
        <v>1311.82</v>
      </c>
      <c r="M279" s="9">
        <v>1681.61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</row>
    <row r="280" spans="1:21" s="10" customFormat="1" ht="22.5" customHeight="1" x14ac:dyDescent="0.5">
      <c r="A280" s="43">
        <f t="shared" si="24"/>
        <v>2</v>
      </c>
      <c r="B280" s="27" t="s">
        <v>1325</v>
      </c>
      <c r="C280" s="27" t="s">
        <v>1392</v>
      </c>
      <c r="D280" s="7" t="s">
        <v>366</v>
      </c>
      <c r="E280" s="13">
        <v>12360048651</v>
      </c>
      <c r="F280" s="30" t="s">
        <v>367</v>
      </c>
      <c r="G280" s="8">
        <f>SUM(H280:J280)</f>
        <v>5106.0400000000009</v>
      </c>
      <c r="H280" s="8">
        <f>SUM(K280:M280)</f>
        <v>5106.0400000000009</v>
      </c>
      <c r="I280" s="8">
        <f>SUM(N280:Q280)</f>
        <v>0</v>
      </c>
      <c r="J280" s="105">
        <f>SUM(R280:U280)</f>
        <v>0</v>
      </c>
      <c r="K280" s="97">
        <v>2933.94</v>
      </c>
      <c r="L280" s="8">
        <v>1658.5</v>
      </c>
      <c r="M280" s="9">
        <v>513.6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1:21" s="10" customFormat="1" ht="22.5" customHeight="1" x14ac:dyDescent="0.5">
      <c r="A281" s="43">
        <f t="shared" si="24"/>
        <v>3</v>
      </c>
      <c r="B281" s="27" t="s">
        <v>1325</v>
      </c>
      <c r="C281" s="27" t="s">
        <v>1392</v>
      </c>
      <c r="D281" s="7" t="s">
        <v>1212</v>
      </c>
      <c r="E281" s="13">
        <v>12470021652</v>
      </c>
      <c r="F281" s="30" t="s">
        <v>1132</v>
      </c>
      <c r="G281" s="8">
        <f>SUM(H281:J281)</f>
        <v>183.39999999999998</v>
      </c>
      <c r="H281" s="8">
        <f>SUM(K281:M281)</f>
        <v>183.39999999999998</v>
      </c>
      <c r="I281" s="8">
        <f>SUM(N281:Q281)</f>
        <v>0</v>
      </c>
      <c r="J281" s="105">
        <f>SUM(R281:U281)</f>
        <v>0</v>
      </c>
      <c r="K281" s="97">
        <v>97.16</v>
      </c>
      <c r="L281" s="8">
        <v>86.24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</row>
    <row r="282" spans="1:21" s="10" customFormat="1" ht="22.5" customHeight="1" x14ac:dyDescent="0.5">
      <c r="A282" s="43">
        <f t="shared" si="24"/>
        <v>4</v>
      </c>
      <c r="B282" s="27" t="s">
        <v>1325</v>
      </c>
      <c r="C282" s="27" t="s">
        <v>366</v>
      </c>
      <c r="D282" s="7" t="s">
        <v>366</v>
      </c>
      <c r="E282" s="13">
        <v>12360010696</v>
      </c>
      <c r="F282" s="30" t="s">
        <v>1060</v>
      </c>
      <c r="G282" s="8">
        <f>SUM(H282:J282)</f>
        <v>299.60000000000002</v>
      </c>
      <c r="H282" s="8">
        <f>SUM(K282:M282)</f>
        <v>299.60000000000002</v>
      </c>
      <c r="I282" s="8">
        <f>SUM(N282:Q282)</f>
        <v>0</v>
      </c>
      <c r="J282" s="105">
        <f>SUM(R282:U282)</f>
        <v>0</v>
      </c>
      <c r="K282" s="97">
        <v>299.60000000000002</v>
      </c>
      <c r="L282" s="8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</row>
    <row r="283" spans="1:21" s="10" customFormat="1" ht="22.5" customHeight="1" x14ac:dyDescent="0.5">
      <c r="A283" s="43">
        <f t="shared" si="24"/>
        <v>5</v>
      </c>
      <c r="B283" s="27" t="s">
        <v>1325</v>
      </c>
      <c r="C283" s="27" t="s">
        <v>1538</v>
      </c>
      <c r="D283" s="7" t="s">
        <v>261</v>
      </c>
      <c r="E283" s="13">
        <v>12350016584</v>
      </c>
      <c r="F283" s="30" t="s">
        <v>861</v>
      </c>
      <c r="G283" s="8">
        <f>SUM(H283:J283)</f>
        <v>780.03</v>
      </c>
      <c r="H283" s="8">
        <f>SUM(K283:M283)</f>
        <v>780.03</v>
      </c>
      <c r="I283" s="8">
        <f>SUM(N283:Q283)</f>
        <v>0</v>
      </c>
      <c r="J283" s="105">
        <f>SUM(R283:U283)</f>
        <v>0</v>
      </c>
      <c r="K283" s="97">
        <v>0</v>
      </c>
      <c r="L283" s="8">
        <v>0</v>
      </c>
      <c r="M283" s="9">
        <v>780.03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</row>
    <row r="284" spans="1:21" s="10" customFormat="1" ht="22.5" customHeight="1" x14ac:dyDescent="0.5">
      <c r="A284" s="43">
        <f t="shared" si="24"/>
        <v>6</v>
      </c>
      <c r="B284" s="27" t="s">
        <v>1325</v>
      </c>
      <c r="C284" s="27" t="s">
        <v>1538</v>
      </c>
      <c r="D284" s="7" t="s">
        <v>261</v>
      </c>
      <c r="E284" s="13">
        <v>12350062208</v>
      </c>
      <c r="F284" s="30" t="s">
        <v>464</v>
      </c>
      <c r="G284" s="8">
        <f>SUM(H284:J284)</f>
        <v>3570.06</v>
      </c>
      <c r="H284" s="8">
        <f>SUM(K284:M284)</f>
        <v>3570.06</v>
      </c>
      <c r="I284" s="8">
        <f>SUM(N284:Q284)</f>
        <v>0</v>
      </c>
      <c r="J284" s="105">
        <f>SUM(R284:U284)</f>
        <v>0</v>
      </c>
      <c r="K284" s="97">
        <v>2490.96</v>
      </c>
      <c r="L284" s="8">
        <v>0</v>
      </c>
      <c r="M284" s="9">
        <v>1079.0999999999999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1:21" s="10" customFormat="1" ht="22.5" customHeight="1" x14ac:dyDescent="0.5">
      <c r="A285" s="43">
        <f t="shared" si="24"/>
        <v>7</v>
      </c>
      <c r="B285" s="27" t="s">
        <v>1325</v>
      </c>
      <c r="C285" s="27" t="s">
        <v>1538</v>
      </c>
      <c r="D285" s="7" t="s">
        <v>261</v>
      </c>
      <c r="E285" s="13">
        <v>12350093389</v>
      </c>
      <c r="F285" s="30" t="s">
        <v>1042</v>
      </c>
      <c r="G285" s="8">
        <f>SUM(H285:J285)</f>
        <v>365.94</v>
      </c>
      <c r="H285" s="8">
        <f>SUM(K285:M285)</f>
        <v>365.94</v>
      </c>
      <c r="I285" s="8">
        <f>SUM(N285:Q285)</f>
        <v>0</v>
      </c>
      <c r="J285" s="105">
        <f>SUM(R285:U285)</f>
        <v>0</v>
      </c>
      <c r="K285" s="97">
        <v>365.94</v>
      </c>
      <c r="L285" s="8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</row>
    <row r="286" spans="1:21" s="10" customFormat="1" ht="22.5" customHeight="1" x14ac:dyDescent="0.5">
      <c r="A286" s="43">
        <f t="shared" si="24"/>
        <v>8</v>
      </c>
      <c r="B286" s="27" t="s">
        <v>1325</v>
      </c>
      <c r="C286" s="27" t="s">
        <v>1538</v>
      </c>
      <c r="D286" s="7" t="s">
        <v>261</v>
      </c>
      <c r="E286" s="13">
        <v>12350119000</v>
      </c>
      <c r="F286" s="30" t="s">
        <v>1208</v>
      </c>
      <c r="G286" s="8">
        <f>SUM(H286:J286)</f>
        <v>192.6</v>
      </c>
      <c r="H286" s="8">
        <f>SUM(K286:M286)</f>
        <v>192.6</v>
      </c>
      <c r="I286" s="8">
        <f>SUM(N286:Q286)</f>
        <v>0</v>
      </c>
      <c r="J286" s="105">
        <f>SUM(R286:U286)</f>
        <v>0</v>
      </c>
      <c r="K286" s="97">
        <v>0</v>
      </c>
      <c r="L286" s="8">
        <v>0</v>
      </c>
      <c r="M286" s="9">
        <v>192.6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</row>
    <row r="287" spans="1:21" s="10" customFormat="1" ht="22.5" customHeight="1" x14ac:dyDescent="0.5">
      <c r="A287" s="43">
        <f t="shared" si="24"/>
        <v>9</v>
      </c>
      <c r="B287" s="27" t="s">
        <v>1325</v>
      </c>
      <c r="C287" s="27" t="s">
        <v>1393</v>
      </c>
      <c r="D287" s="7" t="s">
        <v>261</v>
      </c>
      <c r="E287" s="13">
        <v>12350034672</v>
      </c>
      <c r="F287" s="30" t="s">
        <v>262</v>
      </c>
      <c r="G287" s="8">
        <f>SUM(H287:J287)</f>
        <v>9639.2000000000007</v>
      </c>
      <c r="H287" s="8">
        <f>SUM(K287:M287)</f>
        <v>9639.2000000000007</v>
      </c>
      <c r="I287" s="8">
        <f>SUM(N287:Q287)</f>
        <v>0</v>
      </c>
      <c r="J287" s="105">
        <f>SUM(R287:U287)</f>
        <v>0</v>
      </c>
      <c r="K287" s="97">
        <v>5650.56</v>
      </c>
      <c r="L287" s="8">
        <v>1681.61</v>
      </c>
      <c r="M287" s="9">
        <v>2307.0300000000002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</row>
    <row r="288" spans="1:21" s="10" customFormat="1" ht="22.5" customHeight="1" x14ac:dyDescent="0.5">
      <c r="A288" s="43">
        <f t="shared" si="24"/>
        <v>10</v>
      </c>
      <c r="B288" s="27" t="s">
        <v>1325</v>
      </c>
      <c r="C288" s="27" t="s">
        <v>1393</v>
      </c>
      <c r="D288" s="7" t="s">
        <v>261</v>
      </c>
      <c r="E288" s="13">
        <v>12350052201</v>
      </c>
      <c r="F288" s="30" t="s">
        <v>760</v>
      </c>
      <c r="G288" s="8">
        <f>SUM(H288:J288)</f>
        <v>1296.8399999999999</v>
      </c>
      <c r="H288" s="8">
        <f>SUM(K288:M288)</f>
        <v>1296.8399999999999</v>
      </c>
      <c r="I288" s="8">
        <f>SUM(N288:Q288)</f>
        <v>0</v>
      </c>
      <c r="J288" s="105">
        <f>SUM(R288:U288)</f>
        <v>0</v>
      </c>
      <c r="K288" s="97">
        <v>0</v>
      </c>
      <c r="L288" s="8">
        <v>492.2</v>
      </c>
      <c r="M288" s="9">
        <v>804.64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</row>
    <row r="289" spans="1:21" s="10" customFormat="1" ht="22.5" customHeight="1" x14ac:dyDescent="0.5">
      <c r="A289" s="43">
        <f t="shared" si="24"/>
        <v>11</v>
      </c>
      <c r="B289" s="27" t="s">
        <v>1325</v>
      </c>
      <c r="C289" s="27" t="s">
        <v>261</v>
      </c>
      <c r="D289" s="7" t="s">
        <v>261</v>
      </c>
      <c r="E289" s="13">
        <v>12350000121</v>
      </c>
      <c r="F289" s="30" t="s">
        <v>551</v>
      </c>
      <c r="G289" s="8">
        <f>SUM(H289:J289)</f>
        <v>2733.85</v>
      </c>
      <c r="H289" s="8">
        <f>SUM(K289:M289)</f>
        <v>2733.85</v>
      </c>
      <c r="I289" s="8">
        <f>SUM(N289:Q289)</f>
        <v>0</v>
      </c>
      <c r="J289" s="105">
        <f>SUM(R289:U289)</f>
        <v>0</v>
      </c>
      <c r="K289" s="97">
        <v>2733.85</v>
      </c>
      <c r="L289" s="8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</row>
    <row r="290" spans="1:21" s="10" customFormat="1" ht="22.5" customHeight="1" x14ac:dyDescent="0.5">
      <c r="A290" s="43">
        <f t="shared" si="24"/>
        <v>12</v>
      </c>
      <c r="B290" s="27" t="s">
        <v>1325</v>
      </c>
      <c r="C290" s="27" t="s">
        <v>261</v>
      </c>
      <c r="D290" s="7" t="s">
        <v>261</v>
      </c>
      <c r="E290" s="13">
        <v>12350000167</v>
      </c>
      <c r="F290" s="30" t="s">
        <v>732</v>
      </c>
      <c r="G290" s="8">
        <f>SUM(H290:J290)</f>
        <v>1473.6</v>
      </c>
      <c r="H290" s="8">
        <f>SUM(K290:M290)</f>
        <v>1473.6</v>
      </c>
      <c r="I290" s="8">
        <f>SUM(N290:Q290)</f>
        <v>0</v>
      </c>
      <c r="J290" s="105">
        <f>SUM(R290:U290)</f>
        <v>0</v>
      </c>
      <c r="K290" s="97">
        <v>1473.6</v>
      </c>
      <c r="L290" s="8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</row>
    <row r="291" spans="1:21" s="10" customFormat="1" ht="22.5" customHeight="1" x14ac:dyDescent="0.5">
      <c r="A291" s="43">
        <f t="shared" si="24"/>
        <v>13</v>
      </c>
      <c r="B291" s="27" t="s">
        <v>1325</v>
      </c>
      <c r="C291" s="27" t="s">
        <v>261</v>
      </c>
      <c r="D291" s="7" t="s">
        <v>261</v>
      </c>
      <c r="E291" s="13">
        <v>12350000233</v>
      </c>
      <c r="F291" s="30" t="s">
        <v>1082</v>
      </c>
      <c r="G291" s="8">
        <f>SUM(H291:J291)</f>
        <v>243.96</v>
      </c>
      <c r="H291" s="8">
        <f>SUM(K291:M291)</f>
        <v>243.96</v>
      </c>
      <c r="I291" s="8">
        <f>SUM(N291:Q291)</f>
        <v>0</v>
      </c>
      <c r="J291" s="105">
        <f>SUM(R291:U291)</f>
        <v>0</v>
      </c>
      <c r="K291" s="97">
        <v>243.96</v>
      </c>
      <c r="L291" s="8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</row>
    <row r="292" spans="1:21" s="10" customFormat="1" ht="22.5" customHeight="1" x14ac:dyDescent="0.5">
      <c r="A292" s="43">
        <f t="shared" si="24"/>
        <v>14</v>
      </c>
      <c r="B292" s="27" t="s">
        <v>1325</v>
      </c>
      <c r="C292" s="27" t="s">
        <v>261</v>
      </c>
      <c r="D292" s="7" t="s">
        <v>261</v>
      </c>
      <c r="E292" s="13">
        <v>12350029951</v>
      </c>
      <c r="F292" s="30" t="s">
        <v>1135</v>
      </c>
      <c r="G292" s="8">
        <f>SUM(H292:J292)</f>
        <v>209.72</v>
      </c>
      <c r="H292" s="8">
        <f>SUM(K292:M292)</f>
        <v>209.72</v>
      </c>
      <c r="I292" s="8">
        <f>SUM(N292:Q292)</f>
        <v>0</v>
      </c>
      <c r="J292" s="105">
        <f>SUM(R292:U292)</f>
        <v>0</v>
      </c>
      <c r="K292" s="97">
        <v>209.72</v>
      </c>
      <c r="L292" s="8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</row>
    <row r="293" spans="1:21" s="10" customFormat="1" ht="22.5" customHeight="1" x14ac:dyDescent="0.5">
      <c r="A293" s="43">
        <f t="shared" si="24"/>
        <v>15</v>
      </c>
      <c r="B293" s="27" t="s">
        <v>1325</v>
      </c>
      <c r="C293" s="27" t="s">
        <v>261</v>
      </c>
      <c r="D293" s="7" t="s">
        <v>261</v>
      </c>
      <c r="E293" s="13">
        <v>12350032047</v>
      </c>
      <c r="F293" s="30" t="s">
        <v>1207</v>
      </c>
      <c r="G293" s="8">
        <f>SUM(H293:J293)</f>
        <v>192.6</v>
      </c>
      <c r="H293" s="8">
        <f>SUM(K293:M293)</f>
        <v>192.6</v>
      </c>
      <c r="I293" s="8">
        <f>SUM(N293:Q293)</f>
        <v>0</v>
      </c>
      <c r="J293" s="105">
        <f>SUM(R293:U293)</f>
        <v>0</v>
      </c>
      <c r="K293" s="97">
        <v>192.6</v>
      </c>
      <c r="L293" s="8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</row>
    <row r="294" spans="1:21" s="10" customFormat="1" ht="22.5" customHeight="1" x14ac:dyDescent="0.5">
      <c r="A294" s="43">
        <f t="shared" si="24"/>
        <v>16</v>
      </c>
      <c r="B294" s="27" t="s">
        <v>1325</v>
      </c>
      <c r="C294" s="27" t="s">
        <v>261</v>
      </c>
      <c r="D294" s="7" t="s">
        <v>261</v>
      </c>
      <c r="E294" s="13">
        <v>12350079059</v>
      </c>
      <c r="F294" s="30" t="s">
        <v>1140</v>
      </c>
      <c r="G294" s="8">
        <f>SUM(H294:J294)</f>
        <v>203.3</v>
      </c>
      <c r="H294" s="8">
        <f>SUM(K294:M294)</f>
        <v>203.3</v>
      </c>
      <c r="I294" s="8">
        <f>SUM(N294:Q294)</f>
        <v>0</v>
      </c>
      <c r="J294" s="105">
        <f>SUM(R294:U294)</f>
        <v>0</v>
      </c>
      <c r="K294" s="97">
        <v>203.3</v>
      </c>
      <c r="L294" s="8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</row>
    <row r="295" spans="1:21" s="36" customFormat="1" ht="22.5" customHeight="1" thickBot="1" x14ac:dyDescent="0.5">
      <c r="A295" s="43"/>
      <c r="B295" s="32"/>
      <c r="C295" s="32"/>
      <c r="D295" s="33"/>
      <c r="E295" s="34"/>
      <c r="F295" s="35" t="s">
        <v>1631</v>
      </c>
      <c r="G295" s="41">
        <f>SUM(G279:G294)</f>
        <v>30611.089999999997</v>
      </c>
      <c r="H295" s="41">
        <f t="shared" ref="H295:U295" si="26">SUM(H279:H294)</f>
        <v>30611.089999999997</v>
      </c>
      <c r="I295" s="41">
        <f t="shared" si="26"/>
        <v>0</v>
      </c>
      <c r="J295" s="107">
        <f t="shared" si="26"/>
        <v>0</v>
      </c>
      <c r="K295" s="99">
        <f t="shared" si="26"/>
        <v>18022.11</v>
      </c>
      <c r="L295" s="41">
        <f t="shared" si="26"/>
        <v>5230.369999999999</v>
      </c>
      <c r="M295" s="41">
        <f t="shared" si="26"/>
        <v>7358.61</v>
      </c>
      <c r="N295" s="41">
        <f t="shared" si="26"/>
        <v>0</v>
      </c>
      <c r="O295" s="41">
        <f t="shared" si="26"/>
        <v>0</v>
      </c>
      <c r="P295" s="41">
        <f t="shared" si="26"/>
        <v>0</v>
      </c>
      <c r="Q295" s="41">
        <f t="shared" si="26"/>
        <v>0</v>
      </c>
      <c r="R295" s="41">
        <f t="shared" si="26"/>
        <v>0</v>
      </c>
      <c r="S295" s="41">
        <f t="shared" si="26"/>
        <v>0</v>
      </c>
      <c r="T295" s="41">
        <f t="shared" si="26"/>
        <v>0</v>
      </c>
      <c r="U295" s="41">
        <f t="shared" si="26"/>
        <v>0</v>
      </c>
    </row>
    <row r="296" spans="1:21" s="10" customFormat="1" ht="22.5" customHeight="1" thickTop="1" x14ac:dyDescent="0.5">
      <c r="A296" s="43">
        <v>1</v>
      </c>
      <c r="B296" s="27" t="s">
        <v>172</v>
      </c>
      <c r="C296" s="27" t="s">
        <v>1540</v>
      </c>
      <c r="D296" s="7" t="s">
        <v>172</v>
      </c>
      <c r="E296" s="13">
        <v>11170141609</v>
      </c>
      <c r="F296" s="30" t="s">
        <v>173</v>
      </c>
      <c r="G296" s="8">
        <f>SUM(H296:J296)</f>
        <v>26427.800000000003</v>
      </c>
      <c r="H296" s="8">
        <f>SUM(K296:M296)</f>
        <v>26427.800000000003</v>
      </c>
      <c r="I296" s="8">
        <f>SUM(N296:Q296)</f>
        <v>0</v>
      </c>
      <c r="J296" s="105">
        <f>SUM(R296:U296)</f>
        <v>0</v>
      </c>
      <c r="K296" s="97">
        <v>8580.06</v>
      </c>
      <c r="L296" s="8">
        <v>9360.0499999999993</v>
      </c>
      <c r="M296" s="9">
        <v>8487.69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</row>
    <row r="297" spans="1:21" s="10" customFormat="1" ht="22.5" customHeight="1" x14ac:dyDescent="0.5">
      <c r="A297" s="43">
        <f t="shared" si="24"/>
        <v>2</v>
      </c>
      <c r="B297" s="27" t="s">
        <v>172</v>
      </c>
      <c r="C297" s="27" t="s">
        <v>1340</v>
      </c>
      <c r="D297" s="7" t="s">
        <v>172</v>
      </c>
      <c r="E297" s="13">
        <v>11170035417</v>
      </c>
      <c r="F297" s="30" t="s">
        <v>1268</v>
      </c>
      <c r="G297" s="8">
        <f>SUM(H297:J297)</f>
        <v>64.2</v>
      </c>
      <c r="H297" s="8">
        <f>SUM(K297:M297)</f>
        <v>64.2</v>
      </c>
      <c r="I297" s="8">
        <f>SUM(N297:Q297)</f>
        <v>0</v>
      </c>
      <c r="J297" s="105">
        <f>SUM(R297:U297)</f>
        <v>0</v>
      </c>
      <c r="K297" s="97">
        <v>32.1</v>
      </c>
      <c r="L297" s="8">
        <v>32.1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</row>
    <row r="298" spans="1:21" s="10" customFormat="1" ht="22.5" customHeight="1" x14ac:dyDescent="0.5">
      <c r="A298" s="43">
        <f t="shared" si="24"/>
        <v>3</v>
      </c>
      <c r="B298" s="27" t="s">
        <v>172</v>
      </c>
      <c r="C298" s="27" t="s">
        <v>1340</v>
      </c>
      <c r="D298" s="7" t="s">
        <v>172</v>
      </c>
      <c r="E298" s="13">
        <v>11170072492</v>
      </c>
      <c r="F298" s="30" t="s">
        <v>1213</v>
      </c>
      <c r="G298" s="8">
        <f>SUM(H298:J298)</f>
        <v>179.76</v>
      </c>
      <c r="H298" s="8">
        <f>SUM(K298:M298)</f>
        <v>179.76</v>
      </c>
      <c r="I298" s="8">
        <f>SUM(N298:Q298)</f>
        <v>0</v>
      </c>
      <c r="J298" s="105">
        <f>SUM(R298:U298)</f>
        <v>0</v>
      </c>
      <c r="K298" s="97">
        <v>179.76</v>
      </c>
      <c r="L298" s="8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</row>
    <row r="299" spans="1:21" s="10" customFormat="1" ht="22.5" customHeight="1" x14ac:dyDescent="0.5">
      <c r="A299" s="43">
        <f t="shared" si="24"/>
        <v>4</v>
      </c>
      <c r="B299" s="27" t="s">
        <v>172</v>
      </c>
      <c r="C299" s="27" t="s">
        <v>1340</v>
      </c>
      <c r="D299" s="7" t="s">
        <v>172</v>
      </c>
      <c r="E299" s="13">
        <v>11170106361</v>
      </c>
      <c r="F299" s="30" t="s">
        <v>1021</v>
      </c>
      <c r="G299" s="8">
        <f>SUM(H299:J299)</f>
        <v>385.2</v>
      </c>
      <c r="H299" s="8">
        <f>SUM(K299:M299)</f>
        <v>385.2</v>
      </c>
      <c r="I299" s="8">
        <f>SUM(N299:Q299)</f>
        <v>0</v>
      </c>
      <c r="J299" s="105">
        <f>SUM(R299:U299)</f>
        <v>0</v>
      </c>
      <c r="K299" s="97">
        <v>192.6</v>
      </c>
      <c r="L299" s="8">
        <v>192.6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</row>
    <row r="300" spans="1:21" s="10" customFormat="1" ht="22.5" customHeight="1" x14ac:dyDescent="0.5">
      <c r="A300" s="43">
        <f t="shared" si="24"/>
        <v>5</v>
      </c>
      <c r="B300" s="27" t="s">
        <v>172</v>
      </c>
      <c r="C300" s="27" t="s">
        <v>1340</v>
      </c>
      <c r="D300" s="7" t="s">
        <v>172</v>
      </c>
      <c r="E300" s="13">
        <v>11170141216</v>
      </c>
      <c r="F300" s="30" t="s">
        <v>1186</v>
      </c>
      <c r="G300" s="8">
        <f>SUM(H300:J300)</f>
        <v>192.6</v>
      </c>
      <c r="H300" s="8">
        <f>SUM(K300:M300)</f>
        <v>192.6</v>
      </c>
      <c r="I300" s="8">
        <f>SUM(N300:Q300)</f>
        <v>0</v>
      </c>
      <c r="J300" s="105">
        <f>SUM(R300:U300)</f>
        <v>0</v>
      </c>
      <c r="K300" s="97">
        <v>192.6</v>
      </c>
      <c r="L300" s="8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1:21" s="10" customFormat="1" ht="22.5" customHeight="1" x14ac:dyDescent="0.5">
      <c r="A301" s="43">
        <f t="shared" si="24"/>
        <v>6</v>
      </c>
      <c r="B301" s="27" t="s">
        <v>172</v>
      </c>
      <c r="C301" s="27" t="s">
        <v>1394</v>
      </c>
      <c r="D301" s="7" t="s">
        <v>172</v>
      </c>
      <c r="E301" s="13">
        <v>11170029250</v>
      </c>
      <c r="F301" s="30" t="s">
        <v>1262</v>
      </c>
      <c r="G301" s="8">
        <f>SUM(H301:J301)</f>
        <v>64.84</v>
      </c>
      <c r="H301" s="8">
        <f>SUM(K301:M301)</f>
        <v>64.84</v>
      </c>
      <c r="I301" s="8">
        <f>SUM(N301:Q301)</f>
        <v>0</v>
      </c>
      <c r="J301" s="105">
        <f>SUM(R301:U301)</f>
        <v>0</v>
      </c>
      <c r="K301" s="97">
        <v>64.84</v>
      </c>
      <c r="L301" s="8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</row>
    <row r="302" spans="1:21" s="10" customFormat="1" ht="22.5" customHeight="1" x14ac:dyDescent="0.5">
      <c r="A302" s="43">
        <f t="shared" si="24"/>
        <v>7</v>
      </c>
      <c r="B302" s="27" t="s">
        <v>172</v>
      </c>
      <c r="C302" s="27" t="s">
        <v>1394</v>
      </c>
      <c r="D302" s="7" t="s">
        <v>172</v>
      </c>
      <c r="E302" s="13">
        <v>11170111309</v>
      </c>
      <c r="F302" s="30" t="s">
        <v>954</v>
      </c>
      <c r="G302" s="8">
        <f>SUM(H302:J302)</f>
        <v>470.96</v>
      </c>
      <c r="H302" s="8">
        <f>SUM(K302:M302)</f>
        <v>470.96</v>
      </c>
      <c r="I302" s="8">
        <f>SUM(N302:Q302)</f>
        <v>0</v>
      </c>
      <c r="J302" s="105">
        <f>SUM(R302:U302)</f>
        <v>0</v>
      </c>
      <c r="K302" s="97">
        <v>0</v>
      </c>
      <c r="L302" s="8">
        <v>0</v>
      </c>
      <c r="M302" s="9">
        <v>470.96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</row>
    <row r="303" spans="1:21" s="10" customFormat="1" ht="22.5" customHeight="1" x14ac:dyDescent="0.5">
      <c r="A303" s="43">
        <f t="shared" si="24"/>
        <v>8</v>
      </c>
      <c r="B303" s="27" t="s">
        <v>172</v>
      </c>
      <c r="C303" s="27" t="s">
        <v>1539</v>
      </c>
      <c r="D303" s="7" t="s">
        <v>172</v>
      </c>
      <c r="E303" s="13">
        <v>11170091558</v>
      </c>
      <c r="F303" s="30" t="s">
        <v>1239</v>
      </c>
      <c r="G303" s="8">
        <f>SUM(H303:J303)</f>
        <v>108.5</v>
      </c>
      <c r="H303" s="8">
        <f>SUM(K303:M303)</f>
        <v>108.5</v>
      </c>
      <c r="I303" s="8">
        <f>SUM(N303:Q303)</f>
        <v>0</v>
      </c>
      <c r="J303" s="105">
        <f>SUM(R303:U303)</f>
        <v>0</v>
      </c>
      <c r="K303" s="97">
        <v>108.5</v>
      </c>
      <c r="L303" s="8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</row>
    <row r="304" spans="1:21" s="10" customFormat="1" ht="22.5" customHeight="1" x14ac:dyDescent="0.5">
      <c r="A304" s="43">
        <f t="shared" si="24"/>
        <v>9</v>
      </c>
      <c r="B304" s="27" t="s">
        <v>172</v>
      </c>
      <c r="C304" s="27" t="s">
        <v>1539</v>
      </c>
      <c r="D304" s="7" t="s">
        <v>172</v>
      </c>
      <c r="E304" s="13">
        <v>11170114863</v>
      </c>
      <c r="F304" s="30" t="s">
        <v>1242</v>
      </c>
      <c r="G304" s="8">
        <f>SUM(H304:J304)</f>
        <v>99.2</v>
      </c>
      <c r="H304" s="8">
        <f>SUM(K304:M304)</f>
        <v>99.2</v>
      </c>
      <c r="I304" s="8">
        <f>SUM(N304:Q304)</f>
        <v>0</v>
      </c>
      <c r="J304" s="105">
        <f>SUM(R304:U304)</f>
        <v>0</v>
      </c>
      <c r="K304" s="97">
        <v>99.2</v>
      </c>
      <c r="L304" s="8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1:21" s="36" customFormat="1" ht="22.5" customHeight="1" thickBot="1" x14ac:dyDescent="0.5">
      <c r="A305" s="43"/>
      <c r="B305" s="32"/>
      <c r="C305" s="32"/>
      <c r="D305" s="33"/>
      <c r="E305" s="34"/>
      <c r="F305" s="35" t="s">
        <v>1631</v>
      </c>
      <c r="G305" s="41">
        <f>SUM(G296:G304)</f>
        <v>27993.06</v>
      </c>
      <c r="H305" s="41">
        <f t="shared" ref="H305:U305" si="27">SUM(H296:H304)</f>
        <v>27993.06</v>
      </c>
      <c r="I305" s="41">
        <f t="shared" si="27"/>
        <v>0</v>
      </c>
      <c r="J305" s="107">
        <f t="shared" si="27"/>
        <v>0</v>
      </c>
      <c r="K305" s="99">
        <f t="shared" si="27"/>
        <v>9449.6600000000017</v>
      </c>
      <c r="L305" s="41">
        <f t="shared" si="27"/>
        <v>9584.75</v>
      </c>
      <c r="M305" s="41">
        <f t="shared" si="27"/>
        <v>8958.65</v>
      </c>
      <c r="N305" s="41">
        <f t="shared" si="27"/>
        <v>0</v>
      </c>
      <c r="O305" s="41">
        <f t="shared" si="27"/>
        <v>0</v>
      </c>
      <c r="P305" s="41">
        <f t="shared" si="27"/>
        <v>0</v>
      </c>
      <c r="Q305" s="41">
        <f t="shared" si="27"/>
        <v>0</v>
      </c>
      <c r="R305" s="41">
        <f t="shared" si="27"/>
        <v>0</v>
      </c>
      <c r="S305" s="41">
        <f t="shared" si="27"/>
        <v>0</v>
      </c>
      <c r="T305" s="41">
        <f t="shared" si="27"/>
        <v>0</v>
      </c>
      <c r="U305" s="41">
        <f t="shared" si="27"/>
        <v>0</v>
      </c>
    </row>
    <row r="306" spans="1:21" s="10" customFormat="1" ht="22.5" customHeight="1" thickTop="1" x14ac:dyDescent="0.5">
      <c r="A306" s="43">
        <v>1</v>
      </c>
      <c r="B306" s="27" t="s">
        <v>81</v>
      </c>
      <c r="C306" s="27" t="s">
        <v>1340</v>
      </c>
      <c r="D306" s="7" t="s">
        <v>81</v>
      </c>
      <c r="E306" s="13">
        <v>10400001041</v>
      </c>
      <c r="F306" s="30" t="s">
        <v>661</v>
      </c>
      <c r="G306" s="8">
        <f>SUM(H306:J306)</f>
        <v>1862.23</v>
      </c>
      <c r="H306" s="8">
        <f>SUM(K306:M306)</f>
        <v>1862.23</v>
      </c>
      <c r="I306" s="8">
        <f>SUM(N306:Q306)</f>
        <v>0</v>
      </c>
      <c r="J306" s="105">
        <f>SUM(R306:U306)</f>
        <v>0</v>
      </c>
      <c r="K306" s="97">
        <v>1862.23</v>
      </c>
      <c r="L306" s="8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</row>
    <row r="307" spans="1:21" s="10" customFormat="1" ht="22.5" customHeight="1" x14ac:dyDescent="0.5">
      <c r="A307" s="43">
        <f t="shared" si="24"/>
        <v>2</v>
      </c>
      <c r="B307" s="27" t="s">
        <v>81</v>
      </c>
      <c r="C307" s="27" t="s">
        <v>1340</v>
      </c>
      <c r="D307" s="7" t="s">
        <v>81</v>
      </c>
      <c r="E307" s="13">
        <v>10400093352</v>
      </c>
      <c r="F307" s="30" t="s">
        <v>413</v>
      </c>
      <c r="G307" s="8">
        <f>SUM(H307:J307)</f>
        <v>4278.82</v>
      </c>
      <c r="H307" s="8">
        <f>SUM(K307:M307)</f>
        <v>4278.82</v>
      </c>
      <c r="I307" s="8">
        <f>SUM(N307:Q307)</f>
        <v>0</v>
      </c>
      <c r="J307" s="105">
        <f>SUM(R307:U307)</f>
        <v>0</v>
      </c>
      <c r="K307" s="97">
        <v>4278.82</v>
      </c>
      <c r="L307" s="8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</row>
    <row r="308" spans="1:21" s="10" customFormat="1" ht="22.5" customHeight="1" x14ac:dyDescent="0.5">
      <c r="A308" s="43">
        <f t="shared" si="24"/>
        <v>3</v>
      </c>
      <c r="B308" s="27" t="s">
        <v>81</v>
      </c>
      <c r="C308" s="27" t="s">
        <v>1340</v>
      </c>
      <c r="D308" s="7" t="s">
        <v>81</v>
      </c>
      <c r="E308" s="13">
        <v>10400122039</v>
      </c>
      <c r="F308" s="30" t="s">
        <v>900</v>
      </c>
      <c r="G308" s="8">
        <f>SUM(H308:J308)</f>
        <v>630.23</v>
      </c>
      <c r="H308" s="8">
        <f>SUM(K308:M308)</f>
        <v>630.23</v>
      </c>
      <c r="I308" s="8">
        <f>SUM(N308:Q308)</f>
        <v>0</v>
      </c>
      <c r="J308" s="105">
        <f>SUM(R308:U308)</f>
        <v>0</v>
      </c>
      <c r="K308" s="97">
        <v>264.29000000000002</v>
      </c>
      <c r="L308" s="8">
        <v>365.94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</row>
    <row r="309" spans="1:21" s="10" customFormat="1" ht="22.5" customHeight="1" x14ac:dyDescent="0.5">
      <c r="A309" s="43">
        <f t="shared" si="24"/>
        <v>4</v>
      </c>
      <c r="B309" s="27" t="s">
        <v>81</v>
      </c>
      <c r="C309" s="27" t="s">
        <v>1541</v>
      </c>
      <c r="D309" s="7" t="s">
        <v>81</v>
      </c>
      <c r="E309" s="13">
        <v>10400001407</v>
      </c>
      <c r="F309" s="30" t="s">
        <v>397</v>
      </c>
      <c r="G309" s="8">
        <f>SUM(H309:J309)</f>
        <v>4562.96</v>
      </c>
      <c r="H309" s="8">
        <f>SUM(K309:M309)</f>
        <v>4562.96</v>
      </c>
      <c r="I309" s="8">
        <f>SUM(N309:Q309)</f>
        <v>0</v>
      </c>
      <c r="J309" s="105">
        <f>SUM(R309:U309)</f>
        <v>0</v>
      </c>
      <c r="K309" s="97">
        <v>1921.99</v>
      </c>
      <c r="L309" s="8">
        <v>2640.97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</row>
    <row r="310" spans="1:21" s="10" customFormat="1" ht="22.5" customHeight="1" x14ac:dyDescent="0.5">
      <c r="A310" s="43">
        <f t="shared" si="24"/>
        <v>5</v>
      </c>
      <c r="B310" s="27" t="s">
        <v>81</v>
      </c>
      <c r="C310" s="27" t="s">
        <v>1541</v>
      </c>
      <c r="D310" s="7" t="s">
        <v>81</v>
      </c>
      <c r="E310" s="13">
        <v>10400208707</v>
      </c>
      <c r="F310" s="30" t="s">
        <v>148</v>
      </c>
      <c r="G310" s="8">
        <f>SUM(H310:J310)</f>
        <v>770.4</v>
      </c>
      <c r="H310" s="8">
        <f>SUM(K310:M310)</f>
        <v>577.79999999999995</v>
      </c>
      <c r="I310" s="8">
        <f>SUM(N310:Q310)</f>
        <v>192.6</v>
      </c>
      <c r="J310" s="105">
        <f>SUM(R310:U310)</f>
        <v>0</v>
      </c>
      <c r="K310" s="97">
        <v>192.6</v>
      </c>
      <c r="L310" s="8">
        <v>192.6</v>
      </c>
      <c r="M310" s="9">
        <v>192.6</v>
      </c>
      <c r="N310" s="9">
        <v>192.6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</row>
    <row r="311" spans="1:21" s="10" customFormat="1" ht="22.5" customHeight="1" x14ac:dyDescent="0.5">
      <c r="A311" s="43">
        <f t="shared" si="24"/>
        <v>6</v>
      </c>
      <c r="B311" s="27" t="s">
        <v>81</v>
      </c>
      <c r="C311" s="27" t="s">
        <v>1396</v>
      </c>
      <c r="D311" s="7" t="s">
        <v>242</v>
      </c>
      <c r="E311" s="13">
        <v>10410050612</v>
      </c>
      <c r="F311" s="30" t="s">
        <v>416</v>
      </c>
      <c r="G311" s="8">
        <f>SUM(H311:J311)</f>
        <v>4264.59</v>
      </c>
      <c r="H311" s="8">
        <f>SUM(K311:M311)</f>
        <v>4264.59</v>
      </c>
      <c r="I311" s="8">
        <f>SUM(N311:Q311)</f>
        <v>0</v>
      </c>
      <c r="J311" s="105">
        <f>SUM(R311:U311)</f>
        <v>0</v>
      </c>
      <c r="K311" s="97">
        <v>1495</v>
      </c>
      <c r="L311" s="8">
        <v>2769.59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</row>
    <row r="312" spans="1:21" s="10" customFormat="1" ht="22.5" customHeight="1" x14ac:dyDescent="0.5">
      <c r="A312" s="43">
        <f t="shared" si="24"/>
        <v>7</v>
      </c>
      <c r="B312" s="27" t="s">
        <v>81</v>
      </c>
      <c r="C312" s="27" t="s">
        <v>242</v>
      </c>
      <c r="D312" s="7" t="s">
        <v>242</v>
      </c>
      <c r="E312" s="13">
        <v>10410035677</v>
      </c>
      <c r="F312" s="30" t="s">
        <v>448</v>
      </c>
      <c r="G312" s="8">
        <f>SUM(H312:J312)</f>
        <v>3769.82</v>
      </c>
      <c r="H312" s="8">
        <f>SUM(K312:M312)</f>
        <v>3769.82</v>
      </c>
      <c r="I312" s="8">
        <f>SUM(N312:Q312)</f>
        <v>0</v>
      </c>
      <c r="J312" s="105">
        <f>SUM(R312:U312)</f>
        <v>0</v>
      </c>
      <c r="K312" s="97">
        <v>3769.82</v>
      </c>
      <c r="L312" s="8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</row>
    <row r="313" spans="1:21" s="10" customFormat="1" ht="22.5" customHeight="1" x14ac:dyDescent="0.5">
      <c r="A313" s="43">
        <f t="shared" si="24"/>
        <v>8</v>
      </c>
      <c r="B313" s="27" t="s">
        <v>81</v>
      </c>
      <c r="C313" s="27" t="s">
        <v>242</v>
      </c>
      <c r="D313" s="7" t="s">
        <v>242</v>
      </c>
      <c r="E313" s="13">
        <v>10410067333</v>
      </c>
      <c r="F313" s="30" t="s">
        <v>243</v>
      </c>
      <c r="G313" s="8">
        <f>SUM(H313:J313)</f>
        <v>11388.54</v>
      </c>
      <c r="H313" s="8">
        <f>SUM(K313:M313)</f>
        <v>11388.54</v>
      </c>
      <c r="I313" s="8">
        <f>SUM(N313:Q313)</f>
        <v>0</v>
      </c>
      <c r="J313" s="105">
        <f>SUM(R313:U313)</f>
        <v>0</v>
      </c>
      <c r="K313" s="97">
        <v>4544.93</v>
      </c>
      <c r="L313" s="8">
        <v>6843.61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</row>
    <row r="314" spans="1:21" s="10" customFormat="1" ht="22.5" customHeight="1" x14ac:dyDescent="0.5">
      <c r="A314" s="43">
        <f t="shared" si="24"/>
        <v>9</v>
      </c>
      <c r="B314" s="27" t="s">
        <v>81</v>
      </c>
      <c r="C314" s="27" t="s">
        <v>242</v>
      </c>
      <c r="D314" s="7" t="s">
        <v>242</v>
      </c>
      <c r="E314" s="13">
        <v>10410091268</v>
      </c>
      <c r="F314" s="30" t="s">
        <v>788</v>
      </c>
      <c r="G314" s="8">
        <f>SUM(H314:J314)</f>
        <v>1114.4100000000001</v>
      </c>
      <c r="H314" s="8">
        <f>SUM(K314:M314)</f>
        <v>1114.4100000000001</v>
      </c>
      <c r="I314" s="8">
        <f>SUM(N314:Q314)</f>
        <v>0</v>
      </c>
      <c r="J314" s="105">
        <f>SUM(R314:U314)</f>
        <v>0</v>
      </c>
      <c r="K314" s="97">
        <v>643.61</v>
      </c>
      <c r="L314" s="8">
        <v>470.8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</row>
    <row r="315" spans="1:21" s="10" customFormat="1" ht="22.5" customHeight="1" x14ac:dyDescent="0.5">
      <c r="A315" s="43">
        <f t="shared" si="24"/>
        <v>10</v>
      </c>
      <c r="B315" s="27" t="s">
        <v>81</v>
      </c>
      <c r="C315" s="27" t="s">
        <v>242</v>
      </c>
      <c r="D315" s="7" t="s">
        <v>242</v>
      </c>
      <c r="E315" s="13">
        <v>10410158740</v>
      </c>
      <c r="F315" s="30" t="s">
        <v>1073</v>
      </c>
      <c r="G315" s="8">
        <f>SUM(H315:J315)</f>
        <v>264.29000000000002</v>
      </c>
      <c r="H315" s="8">
        <f>SUM(K315:M315)</f>
        <v>264.29000000000002</v>
      </c>
      <c r="I315" s="8">
        <f>SUM(N315:Q315)</f>
        <v>0</v>
      </c>
      <c r="J315" s="105">
        <f>SUM(R315:U315)</f>
        <v>0</v>
      </c>
      <c r="K315" s="97">
        <v>264.29000000000002</v>
      </c>
      <c r="L315" s="8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</row>
    <row r="316" spans="1:21" s="10" customFormat="1" ht="22.5" customHeight="1" x14ac:dyDescent="0.5">
      <c r="A316" s="43">
        <f t="shared" si="24"/>
        <v>11</v>
      </c>
      <c r="B316" s="27" t="s">
        <v>81</v>
      </c>
      <c r="C316" s="27" t="s">
        <v>242</v>
      </c>
      <c r="D316" s="7" t="s">
        <v>242</v>
      </c>
      <c r="E316" s="13">
        <v>10410259417</v>
      </c>
      <c r="F316" s="30" t="s">
        <v>243</v>
      </c>
      <c r="G316" s="8">
        <f>SUM(H316:J316)</f>
        <v>385.2</v>
      </c>
      <c r="H316" s="8">
        <f>SUM(K316:M316)</f>
        <v>385.2</v>
      </c>
      <c r="I316" s="8">
        <f>SUM(N316:Q316)</f>
        <v>0</v>
      </c>
      <c r="J316" s="105">
        <f>SUM(R316:U316)</f>
        <v>0</v>
      </c>
      <c r="K316" s="97">
        <v>192.6</v>
      </c>
      <c r="L316" s="8">
        <v>192.6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</row>
    <row r="317" spans="1:21" s="10" customFormat="1" ht="22.5" customHeight="1" x14ac:dyDescent="0.5">
      <c r="A317" s="43">
        <f t="shared" si="24"/>
        <v>12</v>
      </c>
      <c r="B317" s="27" t="s">
        <v>81</v>
      </c>
      <c r="C317" s="27" t="s">
        <v>1395</v>
      </c>
      <c r="D317" s="7" t="s">
        <v>81</v>
      </c>
      <c r="E317" s="13">
        <v>10400136782</v>
      </c>
      <c r="F317" s="30" t="s">
        <v>342</v>
      </c>
      <c r="G317" s="8">
        <f>SUM(H317:J317)</f>
        <v>5891.1</v>
      </c>
      <c r="H317" s="8">
        <f>SUM(K317:M317)</f>
        <v>5891.1</v>
      </c>
      <c r="I317" s="8">
        <f>SUM(N317:Q317)</f>
        <v>0</v>
      </c>
      <c r="J317" s="105">
        <f>SUM(R317:U317)</f>
        <v>0</v>
      </c>
      <c r="K317" s="97">
        <v>3119.69</v>
      </c>
      <c r="L317" s="8">
        <v>2771.41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</row>
    <row r="318" spans="1:21" s="10" customFormat="1" ht="22.5" customHeight="1" x14ac:dyDescent="0.5">
      <c r="A318" s="43">
        <f t="shared" si="24"/>
        <v>13</v>
      </c>
      <c r="B318" s="27" t="s">
        <v>81</v>
      </c>
      <c r="C318" s="27" t="s">
        <v>1395</v>
      </c>
      <c r="D318" s="7" t="s">
        <v>81</v>
      </c>
      <c r="E318" s="13">
        <v>10400150197</v>
      </c>
      <c r="F318" s="30" t="s">
        <v>82</v>
      </c>
      <c r="G318" s="8">
        <f>SUM(H318:J318)</f>
        <v>15659.82</v>
      </c>
      <c r="H318" s="8">
        <f>SUM(K318:M318)</f>
        <v>11193.43</v>
      </c>
      <c r="I318" s="8">
        <f>SUM(N318:Q318)</f>
        <v>4466.3900000000003</v>
      </c>
      <c r="J318" s="105">
        <f>SUM(R318:U318)</f>
        <v>0</v>
      </c>
      <c r="K318" s="97">
        <v>192.6</v>
      </c>
      <c r="L318" s="8">
        <v>3444.76</v>
      </c>
      <c r="M318" s="9">
        <v>7556.07</v>
      </c>
      <c r="N318" s="9">
        <v>4466.3900000000003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</row>
    <row r="319" spans="1:21" s="36" customFormat="1" ht="22.5" customHeight="1" thickBot="1" x14ac:dyDescent="0.5">
      <c r="A319" s="43"/>
      <c r="B319" s="32"/>
      <c r="C319" s="32"/>
      <c r="D319" s="33"/>
      <c r="E319" s="34"/>
      <c r="F319" s="35" t="s">
        <v>1631</v>
      </c>
      <c r="G319" s="41">
        <f>SUM(G306:G318)</f>
        <v>54842.409999999996</v>
      </c>
      <c r="H319" s="41">
        <f t="shared" ref="H319:U319" si="28">SUM(H306:H318)</f>
        <v>50183.42</v>
      </c>
      <c r="I319" s="41">
        <f t="shared" si="28"/>
        <v>4658.9900000000007</v>
      </c>
      <c r="J319" s="107">
        <f t="shared" si="28"/>
        <v>0</v>
      </c>
      <c r="K319" s="99">
        <f t="shared" si="28"/>
        <v>22742.469999999998</v>
      </c>
      <c r="L319" s="41">
        <f t="shared" si="28"/>
        <v>19692.28</v>
      </c>
      <c r="M319" s="41">
        <f t="shared" si="28"/>
        <v>7748.67</v>
      </c>
      <c r="N319" s="41">
        <f t="shared" si="28"/>
        <v>4658.9900000000007</v>
      </c>
      <c r="O319" s="41">
        <f t="shared" si="28"/>
        <v>0</v>
      </c>
      <c r="P319" s="41">
        <f t="shared" si="28"/>
        <v>0</v>
      </c>
      <c r="Q319" s="41">
        <f t="shared" si="28"/>
        <v>0</v>
      </c>
      <c r="R319" s="41">
        <f t="shared" si="28"/>
        <v>0</v>
      </c>
      <c r="S319" s="41">
        <f t="shared" si="28"/>
        <v>0</v>
      </c>
      <c r="T319" s="41">
        <f t="shared" si="28"/>
        <v>0</v>
      </c>
      <c r="U319" s="41">
        <f t="shared" si="28"/>
        <v>0</v>
      </c>
    </row>
    <row r="320" spans="1:21" s="10" customFormat="1" ht="22.5" customHeight="1" thickTop="1" x14ac:dyDescent="0.5">
      <c r="A320" s="43">
        <v>1</v>
      </c>
      <c r="B320" s="27" t="s">
        <v>472</v>
      </c>
      <c r="C320" s="27" t="s">
        <v>439</v>
      </c>
      <c r="D320" s="7" t="s">
        <v>439</v>
      </c>
      <c r="E320" s="13">
        <v>11670009331</v>
      </c>
      <c r="F320" s="30" t="s">
        <v>590</v>
      </c>
      <c r="G320" s="8">
        <f>SUM(H320:J320)</f>
        <v>2376.6799999999998</v>
      </c>
      <c r="H320" s="8">
        <f>SUM(K320:M320)</f>
        <v>2376.6799999999998</v>
      </c>
      <c r="I320" s="8">
        <f>SUM(N320:Q320)</f>
        <v>0</v>
      </c>
      <c r="J320" s="105">
        <f>SUM(R320:U320)</f>
        <v>0</v>
      </c>
      <c r="K320" s="97">
        <v>2376.6799999999998</v>
      </c>
      <c r="L320" s="8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1:21" s="10" customFormat="1" ht="22.5" customHeight="1" x14ac:dyDescent="0.5">
      <c r="A321" s="43">
        <f t="shared" si="24"/>
        <v>2</v>
      </c>
      <c r="B321" s="27" t="s">
        <v>472</v>
      </c>
      <c r="C321" s="27" t="s">
        <v>1397</v>
      </c>
      <c r="D321" s="7" t="s">
        <v>472</v>
      </c>
      <c r="E321" s="13">
        <v>11660000596</v>
      </c>
      <c r="F321" s="30" t="s">
        <v>473</v>
      </c>
      <c r="G321" s="8">
        <f>SUM(H321:J321)</f>
        <v>3416.08</v>
      </c>
      <c r="H321" s="8">
        <f>SUM(K321:M321)</f>
        <v>3416.08</v>
      </c>
      <c r="I321" s="8">
        <f>SUM(N321:Q321)</f>
        <v>0</v>
      </c>
      <c r="J321" s="105">
        <f>SUM(R321:U321)</f>
        <v>0</v>
      </c>
      <c r="K321" s="97">
        <v>3416.08</v>
      </c>
      <c r="L321" s="8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</row>
    <row r="322" spans="1:21" s="10" customFormat="1" ht="22.5" customHeight="1" x14ac:dyDescent="0.5">
      <c r="A322" s="43">
        <f t="shared" si="24"/>
        <v>3</v>
      </c>
      <c r="B322" s="27" t="s">
        <v>472</v>
      </c>
      <c r="C322" s="27" t="s">
        <v>1398</v>
      </c>
      <c r="D322" s="7" t="s">
        <v>472</v>
      </c>
      <c r="E322" s="13">
        <v>11660046008</v>
      </c>
      <c r="F322" s="30" t="s">
        <v>622</v>
      </c>
      <c r="G322" s="8">
        <f>SUM(H322:J322)</f>
        <v>2084.15</v>
      </c>
      <c r="H322" s="8">
        <f>SUM(K322:M322)</f>
        <v>2084.15</v>
      </c>
      <c r="I322" s="8">
        <f>SUM(N322:Q322)</f>
        <v>0</v>
      </c>
      <c r="J322" s="105">
        <f>SUM(R322:U322)</f>
        <v>0</v>
      </c>
      <c r="K322" s="97">
        <v>2084.15</v>
      </c>
      <c r="L322" s="8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</row>
    <row r="323" spans="1:21" s="10" customFormat="1" ht="22.5" customHeight="1" x14ac:dyDescent="0.5">
      <c r="A323" s="43">
        <f t="shared" si="24"/>
        <v>4</v>
      </c>
      <c r="B323" s="27" t="s">
        <v>472</v>
      </c>
      <c r="C323" s="27" t="s">
        <v>1542</v>
      </c>
      <c r="D323" s="7" t="s">
        <v>439</v>
      </c>
      <c r="E323" s="13">
        <v>11670009425</v>
      </c>
      <c r="F323" s="30" t="s">
        <v>987</v>
      </c>
      <c r="G323" s="8">
        <f>SUM(H323:J323)</f>
        <v>428</v>
      </c>
      <c r="H323" s="8">
        <f>SUM(K323:M323)</f>
        <v>428</v>
      </c>
      <c r="I323" s="8">
        <f>SUM(N323:Q323)</f>
        <v>0</v>
      </c>
      <c r="J323" s="105">
        <f>SUM(R323:U323)</f>
        <v>0</v>
      </c>
      <c r="K323" s="97">
        <v>214</v>
      </c>
      <c r="L323" s="8">
        <v>214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</row>
    <row r="324" spans="1:21" s="10" customFormat="1" ht="22.5" customHeight="1" x14ac:dyDescent="0.5">
      <c r="A324" s="43">
        <f t="shared" si="24"/>
        <v>5</v>
      </c>
      <c r="B324" s="27" t="s">
        <v>472</v>
      </c>
      <c r="C324" s="27" t="s">
        <v>1542</v>
      </c>
      <c r="D324" s="7" t="s">
        <v>439</v>
      </c>
      <c r="E324" s="13">
        <v>11670080378</v>
      </c>
      <c r="F324" s="30" t="s">
        <v>524</v>
      </c>
      <c r="G324" s="8">
        <f>SUM(H324:J324)</f>
        <v>2978.88</v>
      </c>
      <c r="H324" s="8">
        <f>SUM(K324:M324)</f>
        <v>2978.88</v>
      </c>
      <c r="I324" s="8">
        <f>SUM(N324:Q324)</f>
        <v>0</v>
      </c>
      <c r="J324" s="105">
        <f>SUM(R324:U324)</f>
        <v>0</v>
      </c>
      <c r="K324" s="97">
        <v>1108.0899999999999</v>
      </c>
      <c r="L324" s="8">
        <v>946.74</v>
      </c>
      <c r="M324" s="9">
        <v>924.05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1:21" s="10" customFormat="1" ht="22.5" customHeight="1" x14ac:dyDescent="0.5">
      <c r="A325" s="43">
        <f t="shared" si="24"/>
        <v>6</v>
      </c>
      <c r="B325" s="27" t="s">
        <v>472</v>
      </c>
      <c r="C325" s="27" t="s">
        <v>1542</v>
      </c>
      <c r="D325" s="7" t="s">
        <v>439</v>
      </c>
      <c r="E325" s="13">
        <v>11670084387</v>
      </c>
      <c r="F325" s="30" t="s">
        <v>440</v>
      </c>
      <c r="G325" s="8">
        <f>SUM(H325:J325)</f>
        <v>3918.8199999999997</v>
      </c>
      <c r="H325" s="8">
        <f>SUM(K325:M325)</f>
        <v>3918.8199999999997</v>
      </c>
      <c r="I325" s="8">
        <f>SUM(N325:Q325)</f>
        <v>0</v>
      </c>
      <c r="J325" s="105">
        <f>SUM(R325:U325)</f>
        <v>0</v>
      </c>
      <c r="K325" s="97">
        <v>2167.87</v>
      </c>
      <c r="L325" s="8">
        <v>1750.95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</row>
    <row r="326" spans="1:21" s="36" customFormat="1" ht="22.5" customHeight="1" thickBot="1" x14ac:dyDescent="0.5">
      <c r="A326" s="43"/>
      <c r="B326" s="32"/>
      <c r="C326" s="32"/>
      <c r="D326" s="33"/>
      <c r="E326" s="34"/>
      <c r="F326" s="35" t="s">
        <v>1631</v>
      </c>
      <c r="G326" s="41">
        <f>SUM(G320:G325)</f>
        <v>15202.61</v>
      </c>
      <c r="H326" s="41">
        <f t="shared" ref="H326:U326" si="29">SUM(H320:H325)</f>
        <v>15202.61</v>
      </c>
      <c r="I326" s="41">
        <f t="shared" si="29"/>
        <v>0</v>
      </c>
      <c r="J326" s="107">
        <f t="shared" si="29"/>
        <v>0</v>
      </c>
      <c r="K326" s="99">
        <f t="shared" si="29"/>
        <v>11366.869999999999</v>
      </c>
      <c r="L326" s="41">
        <f t="shared" si="29"/>
        <v>2911.69</v>
      </c>
      <c r="M326" s="41">
        <f t="shared" si="29"/>
        <v>924.05</v>
      </c>
      <c r="N326" s="41">
        <f t="shared" si="29"/>
        <v>0</v>
      </c>
      <c r="O326" s="41">
        <f t="shared" si="29"/>
        <v>0</v>
      </c>
      <c r="P326" s="41">
        <f t="shared" si="29"/>
        <v>0</v>
      </c>
      <c r="Q326" s="41">
        <f t="shared" si="29"/>
        <v>0</v>
      </c>
      <c r="R326" s="41">
        <f t="shared" si="29"/>
        <v>0</v>
      </c>
      <c r="S326" s="41">
        <f t="shared" si="29"/>
        <v>0</v>
      </c>
      <c r="T326" s="41">
        <f t="shared" si="29"/>
        <v>0</v>
      </c>
      <c r="U326" s="41">
        <f t="shared" si="29"/>
        <v>0</v>
      </c>
    </row>
    <row r="327" spans="1:21" s="10" customFormat="1" ht="22.5" customHeight="1" thickTop="1" x14ac:dyDescent="0.5">
      <c r="A327" s="43">
        <v>1</v>
      </c>
      <c r="B327" s="27" t="s">
        <v>1129</v>
      </c>
      <c r="C327" s="27" t="s">
        <v>1399</v>
      </c>
      <c r="D327" s="7" t="s">
        <v>1129</v>
      </c>
      <c r="E327" s="13">
        <v>12540062011</v>
      </c>
      <c r="F327" s="30" t="s">
        <v>1130</v>
      </c>
      <c r="G327" s="8">
        <f>SUM(H327:J327)</f>
        <v>214</v>
      </c>
      <c r="H327" s="8">
        <f>SUM(K327:M327)</f>
        <v>214</v>
      </c>
      <c r="I327" s="8">
        <f>SUM(N327:Q327)</f>
        <v>0</v>
      </c>
      <c r="J327" s="105">
        <f>SUM(R327:U327)</f>
        <v>0</v>
      </c>
      <c r="K327" s="97">
        <v>214</v>
      </c>
      <c r="L327" s="8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</row>
    <row r="328" spans="1:21" s="10" customFormat="1" ht="22.5" customHeight="1" x14ac:dyDescent="0.5">
      <c r="A328" s="43">
        <f t="shared" si="24"/>
        <v>2</v>
      </c>
      <c r="B328" s="27" t="s">
        <v>1129</v>
      </c>
      <c r="C328" s="27" t="s">
        <v>1399</v>
      </c>
      <c r="D328" s="7" t="s">
        <v>1129</v>
      </c>
      <c r="E328" s="13">
        <v>12540062020</v>
      </c>
      <c r="F328" s="30" t="s">
        <v>1271</v>
      </c>
      <c r="G328" s="8">
        <f>SUM(H328:J328)</f>
        <v>64.2</v>
      </c>
      <c r="H328" s="8">
        <f>SUM(K328:M328)</f>
        <v>64.2</v>
      </c>
      <c r="I328" s="8">
        <f>SUM(N328:Q328)</f>
        <v>0</v>
      </c>
      <c r="J328" s="105">
        <f>SUM(R328:U328)</f>
        <v>0</v>
      </c>
      <c r="K328" s="97">
        <v>32.1</v>
      </c>
      <c r="L328" s="8">
        <v>32.1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</row>
    <row r="329" spans="1:21" s="10" customFormat="1" ht="22.5" customHeight="1" x14ac:dyDescent="0.5">
      <c r="A329" s="43">
        <f t="shared" si="24"/>
        <v>3</v>
      </c>
      <c r="B329" s="27" t="s">
        <v>1129</v>
      </c>
      <c r="C329" s="27" t="s">
        <v>1399</v>
      </c>
      <c r="D329" s="7" t="s">
        <v>1129</v>
      </c>
      <c r="E329" s="13">
        <v>12540140994</v>
      </c>
      <c r="F329" s="30" t="s">
        <v>1323</v>
      </c>
      <c r="G329" s="8">
        <f>SUM(H329:J329)</f>
        <v>32.1</v>
      </c>
      <c r="H329" s="8">
        <f>SUM(K329:M329)</f>
        <v>32.1</v>
      </c>
      <c r="I329" s="8">
        <f>SUM(N329:Q329)</f>
        <v>0</v>
      </c>
      <c r="J329" s="105">
        <f>SUM(R329:U329)</f>
        <v>0</v>
      </c>
      <c r="K329" s="97">
        <v>32.1</v>
      </c>
      <c r="L329" s="8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</row>
    <row r="330" spans="1:21" s="36" customFormat="1" ht="22.5" customHeight="1" thickBot="1" x14ac:dyDescent="0.5">
      <c r="A330" s="43"/>
      <c r="B330" s="32"/>
      <c r="C330" s="32"/>
      <c r="D330" s="33"/>
      <c r="E330" s="34"/>
      <c r="F330" s="35" t="s">
        <v>1631</v>
      </c>
      <c r="G330" s="41">
        <f>SUM(G327:G329)</f>
        <v>310.3</v>
      </c>
      <c r="H330" s="41">
        <f t="shared" ref="H330:U330" si="30">SUM(H327:H329)</f>
        <v>310.3</v>
      </c>
      <c r="I330" s="41">
        <f t="shared" si="30"/>
        <v>0</v>
      </c>
      <c r="J330" s="107">
        <f t="shared" si="30"/>
        <v>0</v>
      </c>
      <c r="K330" s="99">
        <f t="shared" si="30"/>
        <v>278.2</v>
      </c>
      <c r="L330" s="41">
        <f t="shared" si="30"/>
        <v>32.1</v>
      </c>
      <c r="M330" s="41">
        <f t="shared" si="30"/>
        <v>0</v>
      </c>
      <c r="N330" s="41">
        <f t="shared" si="30"/>
        <v>0</v>
      </c>
      <c r="O330" s="41">
        <f t="shared" si="30"/>
        <v>0</v>
      </c>
      <c r="P330" s="41">
        <f t="shared" si="30"/>
        <v>0</v>
      </c>
      <c r="Q330" s="41">
        <f t="shared" si="30"/>
        <v>0</v>
      </c>
      <c r="R330" s="41">
        <f t="shared" si="30"/>
        <v>0</v>
      </c>
      <c r="S330" s="41">
        <f t="shared" si="30"/>
        <v>0</v>
      </c>
      <c r="T330" s="41">
        <f t="shared" si="30"/>
        <v>0</v>
      </c>
      <c r="U330" s="41">
        <f t="shared" si="30"/>
        <v>0</v>
      </c>
    </row>
    <row r="331" spans="1:21" s="10" customFormat="1" ht="22.5" customHeight="1" thickTop="1" x14ac:dyDescent="0.5">
      <c r="A331" s="43">
        <v>1</v>
      </c>
      <c r="B331" s="27" t="s">
        <v>407</v>
      </c>
      <c r="C331" s="27" t="s">
        <v>1544</v>
      </c>
      <c r="D331" s="7" t="s">
        <v>407</v>
      </c>
      <c r="E331" s="13">
        <v>10950015280</v>
      </c>
      <c r="F331" s="30" t="s">
        <v>443</v>
      </c>
      <c r="G331" s="8">
        <f>SUM(H331:J331)</f>
        <v>3837.66</v>
      </c>
      <c r="H331" s="8">
        <f>SUM(K331:M331)</f>
        <v>3837.66</v>
      </c>
      <c r="I331" s="8">
        <f>SUM(N331:Q331)</f>
        <v>0</v>
      </c>
      <c r="J331" s="105">
        <f>SUM(R331:U331)</f>
        <v>0</v>
      </c>
      <c r="K331" s="97">
        <v>3837.66</v>
      </c>
      <c r="L331" s="8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</row>
    <row r="332" spans="1:21" s="10" customFormat="1" ht="22.5" customHeight="1" x14ac:dyDescent="0.5">
      <c r="A332" s="43">
        <f t="shared" si="24"/>
        <v>2</v>
      </c>
      <c r="B332" s="27" t="s">
        <v>407</v>
      </c>
      <c r="C332" s="27" t="s">
        <v>1544</v>
      </c>
      <c r="D332" s="7" t="s">
        <v>407</v>
      </c>
      <c r="E332" s="13">
        <v>10950020741</v>
      </c>
      <c r="F332" s="30" t="s">
        <v>693</v>
      </c>
      <c r="G332" s="8">
        <f>SUM(H332:J332)</f>
        <v>1655.3</v>
      </c>
      <c r="H332" s="8">
        <f>SUM(K332:M332)</f>
        <v>1655.3</v>
      </c>
      <c r="I332" s="8">
        <f>SUM(N332:Q332)</f>
        <v>0</v>
      </c>
      <c r="J332" s="105">
        <f>SUM(R332:U332)</f>
        <v>0</v>
      </c>
      <c r="K332" s="97">
        <v>827.65</v>
      </c>
      <c r="L332" s="8">
        <v>827.65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</row>
    <row r="333" spans="1:21" s="10" customFormat="1" ht="22.5" customHeight="1" x14ac:dyDescent="0.5">
      <c r="A333" s="43">
        <f t="shared" si="24"/>
        <v>3</v>
      </c>
      <c r="B333" s="27" t="s">
        <v>407</v>
      </c>
      <c r="C333" s="27" t="s">
        <v>1544</v>
      </c>
      <c r="D333" s="7" t="s">
        <v>407</v>
      </c>
      <c r="E333" s="13">
        <v>10950059765</v>
      </c>
      <c r="F333" s="30" t="s">
        <v>860</v>
      </c>
      <c r="G333" s="8">
        <f>SUM(H333:J333)</f>
        <v>782.17000000000007</v>
      </c>
      <c r="H333" s="8">
        <f>SUM(K333:M333)</f>
        <v>782.17000000000007</v>
      </c>
      <c r="I333" s="8">
        <f>SUM(N333:Q333)</f>
        <v>0</v>
      </c>
      <c r="J333" s="105">
        <f>SUM(R333:U333)</f>
        <v>0</v>
      </c>
      <c r="K333" s="97">
        <v>192.6</v>
      </c>
      <c r="L333" s="8">
        <v>284.62</v>
      </c>
      <c r="M333" s="9">
        <v>304.95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</row>
    <row r="334" spans="1:21" s="10" customFormat="1" ht="22.5" customHeight="1" x14ac:dyDescent="0.5">
      <c r="A334" s="43">
        <f t="shared" si="24"/>
        <v>4</v>
      </c>
      <c r="B334" s="27" t="s">
        <v>407</v>
      </c>
      <c r="C334" s="27" t="s">
        <v>1544</v>
      </c>
      <c r="D334" s="7" t="s">
        <v>407</v>
      </c>
      <c r="E334" s="13">
        <v>10950059783</v>
      </c>
      <c r="F334" s="30" t="s">
        <v>408</v>
      </c>
      <c r="G334" s="8">
        <f>SUM(H334:J334)</f>
        <v>4359.18</v>
      </c>
      <c r="H334" s="8">
        <f>SUM(K334:M334)</f>
        <v>4359.18</v>
      </c>
      <c r="I334" s="8">
        <f>SUM(N334:Q334)</f>
        <v>0</v>
      </c>
      <c r="J334" s="105">
        <f>SUM(R334:U334)</f>
        <v>0</v>
      </c>
      <c r="K334" s="97">
        <v>4359.18</v>
      </c>
      <c r="L334" s="8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</row>
    <row r="335" spans="1:21" s="10" customFormat="1" ht="22.5" customHeight="1" x14ac:dyDescent="0.5">
      <c r="A335" s="43">
        <f t="shared" si="24"/>
        <v>5</v>
      </c>
      <c r="B335" s="27" t="s">
        <v>407</v>
      </c>
      <c r="C335" s="27" t="s">
        <v>569</v>
      </c>
      <c r="D335" s="7" t="s">
        <v>569</v>
      </c>
      <c r="E335" s="13">
        <v>10960061753</v>
      </c>
      <c r="F335" s="30" t="s">
        <v>981</v>
      </c>
      <c r="G335" s="8">
        <f>SUM(H335:J335)</f>
        <v>428</v>
      </c>
      <c r="H335" s="8">
        <f>SUM(K335:M335)</f>
        <v>428</v>
      </c>
      <c r="I335" s="8">
        <f>SUM(N335:Q335)</f>
        <v>0</v>
      </c>
      <c r="J335" s="105">
        <f>SUM(R335:U335)</f>
        <v>0</v>
      </c>
      <c r="K335" s="97">
        <v>428</v>
      </c>
      <c r="L335" s="8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</row>
    <row r="336" spans="1:21" s="10" customFormat="1" ht="22.5" customHeight="1" x14ac:dyDescent="0.5">
      <c r="A336" s="43">
        <f t="shared" si="24"/>
        <v>6</v>
      </c>
      <c r="B336" s="27" t="s">
        <v>407</v>
      </c>
      <c r="C336" s="27" t="s">
        <v>569</v>
      </c>
      <c r="D336" s="7" t="s">
        <v>569</v>
      </c>
      <c r="E336" s="13">
        <v>10960067566</v>
      </c>
      <c r="F336" s="30" t="s">
        <v>1063</v>
      </c>
      <c r="G336" s="8">
        <f>SUM(H336:J336)</f>
        <v>295.32</v>
      </c>
      <c r="H336" s="8">
        <f>SUM(K336:M336)</f>
        <v>295.32</v>
      </c>
      <c r="I336" s="8">
        <f>SUM(N336:Q336)</f>
        <v>0</v>
      </c>
      <c r="J336" s="105">
        <f>SUM(R336:U336)</f>
        <v>0</v>
      </c>
      <c r="K336" s="97">
        <v>295.32</v>
      </c>
      <c r="L336" s="8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1:21" s="10" customFormat="1" ht="22.5" customHeight="1" x14ac:dyDescent="0.5">
      <c r="A337" s="43">
        <f t="shared" si="24"/>
        <v>7</v>
      </c>
      <c r="B337" s="27" t="s">
        <v>407</v>
      </c>
      <c r="C337" s="27" t="s">
        <v>569</v>
      </c>
      <c r="D337" s="7" t="s">
        <v>569</v>
      </c>
      <c r="E337" s="13">
        <v>10960122918</v>
      </c>
      <c r="F337" s="30" t="s">
        <v>907</v>
      </c>
      <c r="G337" s="8">
        <f>SUM(H337:J337)</f>
        <v>599.20000000000005</v>
      </c>
      <c r="H337" s="8">
        <f>SUM(K337:M337)</f>
        <v>599.20000000000005</v>
      </c>
      <c r="I337" s="8">
        <f>SUM(N337:Q337)</f>
        <v>0</v>
      </c>
      <c r="J337" s="105">
        <f>SUM(R337:U337)</f>
        <v>0</v>
      </c>
      <c r="K337" s="97">
        <v>192.6</v>
      </c>
      <c r="L337" s="8">
        <v>406.6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</row>
    <row r="338" spans="1:21" s="10" customFormat="1" ht="22.5" customHeight="1" x14ac:dyDescent="0.5">
      <c r="A338" s="43">
        <f t="shared" si="24"/>
        <v>8</v>
      </c>
      <c r="B338" s="27" t="s">
        <v>407</v>
      </c>
      <c r="C338" s="27" t="s">
        <v>1543</v>
      </c>
      <c r="D338" s="7" t="s">
        <v>569</v>
      </c>
      <c r="E338" s="13">
        <v>10960023410</v>
      </c>
      <c r="F338" s="30" t="s">
        <v>670</v>
      </c>
      <c r="G338" s="8">
        <f>SUM(H338:J338)</f>
        <v>1815.15</v>
      </c>
      <c r="H338" s="8">
        <f>SUM(K338:M338)</f>
        <v>1815.15</v>
      </c>
      <c r="I338" s="8">
        <f>SUM(N338:Q338)</f>
        <v>0</v>
      </c>
      <c r="J338" s="105">
        <f>SUM(R338:U338)</f>
        <v>0</v>
      </c>
      <c r="K338" s="97">
        <v>1815.15</v>
      </c>
      <c r="L338" s="8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</row>
    <row r="339" spans="1:21" s="10" customFormat="1" ht="22.5" customHeight="1" x14ac:dyDescent="0.5">
      <c r="A339" s="43">
        <f t="shared" si="24"/>
        <v>9</v>
      </c>
      <c r="B339" s="27" t="s">
        <v>407</v>
      </c>
      <c r="C339" s="27" t="s">
        <v>1360</v>
      </c>
      <c r="D339" s="7" t="s">
        <v>506</v>
      </c>
      <c r="E339" s="13">
        <v>10980000381</v>
      </c>
      <c r="F339" s="30" t="s">
        <v>730</v>
      </c>
      <c r="G339" s="8">
        <f>SUM(H339:J339)</f>
        <v>1480.8799999999999</v>
      </c>
      <c r="H339" s="8">
        <f>SUM(K339:M339)</f>
        <v>1480.8799999999999</v>
      </c>
      <c r="I339" s="8">
        <f>SUM(N339:Q339)</f>
        <v>0</v>
      </c>
      <c r="J339" s="105">
        <f>SUM(R339:U339)</f>
        <v>0</v>
      </c>
      <c r="K339" s="97">
        <v>492.2</v>
      </c>
      <c r="L339" s="8">
        <v>988.68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</row>
    <row r="340" spans="1:21" s="10" customFormat="1" ht="22.5" customHeight="1" x14ac:dyDescent="0.5">
      <c r="A340" s="43">
        <f t="shared" si="24"/>
        <v>10</v>
      </c>
      <c r="B340" s="27" t="s">
        <v>407</v>
      </c>
      <c r="C340" s="27" t="s">
        <v>1360</v>
      </c>
      <c r="D340" s="7" t="s">
        <v>506</v>
      </c>
      <c r="E340" s="13">
        <v>10980031752</v>
      </c>
      <c r="F340" s="30" t="s">
        <v>507</v>
      </c>
      <c r="G340" s="8">
        <f>SUM(H340:J340)</f>
        <v>3151.79</v>
      </c>
      <c r="H340" s="8">
        <f>SUM(K340:M340)</f>
        <v>3151.79</v>
      </c>
      <c r="I340" s="8">
        <f>SUM(N340:Q340)</f>
        <v>0</v>
      </c>
      <c r="J340" s="105">
        <f>SUM(R340:U340)</f>
        <v>0</v>
      </c>
      <c r="K340" s="97">
        <v>1425.67</v>
      </c>
      <c r="L340" s="8">
        <v>1726.12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1:21" s="10" customFormat="1" ht="22.5" customHeight="1" x14ac:dyDescent="0.5">
      <c r="A341" s="43">
        <f t="shared" si="24"/>
        <v>11</v>
      </c>
      <c r="B341" s="27" t="s">
        <v>407</v>
      </c>
      <c r="C341" s="27" t="s">
        <v>56</v>
      </c>
      <c r="D341" s="7" t="s">
        <v>56</v>
      </c>
      <c r="E341" s="13">
        <v>10970026684</v>
      </c>
      <c r="F341" s="30" t="s">
        <v>938</v>
      </c>
      <c r="G341" s="8">
        <f>SUM(H341:J341)</f>
        <v>513.6</v>
      </c>
      <c r="H341" s="8">
        <f>SUM(K341:M341)</f>
        <v>513.6</v>
      </c>
      <c r="I341" s="8">
        <f>SUM(N341:Q341)</f>
        <v>0</v>
      </c>
      <c r="J341" s="105">
        <f>SUM(R341:U341)</f>
        <v>0</v>
      </c>
      <c r="K341" s="97">
        <v>256.8</v>
      </c>
      <c r="L341" s="8">
        <v>256.8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</row>
    <row r="342" spans="1:21" s="10" customFormat="1" ht="22.5" customHeight="1" x14ac:dyDescent="0.5">
      <c r="A342" s="43">
        <f t="shared" si="24"/>
        <v>12</v>
      </c>
      <c r="B342" s="27" t="s">
        <v>407</v>
      </c>
      <c r="C342" s="27" t="s">
        <v>56</v>
      </c>
      <c r="D342" s="7" t="s">
        <v>56</v>
      </c>
      <c r="E342" s="13">
        <v>10970026693</v>
      </c>
      <c r="F342" s="30" t="s">
        <v>658</v>
      </c>
      <c r="G342" s="8">
        <f>SUM(H342:J342)</f>
        <v>1888.12</v>
      </c>
      <c r="H342" s="8">
        <f>SUM(K342:M342)</f>
        <v>1888.12</v>
      </c>
      <c r="I342" s="8">
        <f>SUM(N342:Q342)</f>
        <v>0</v>
      </c>
      <c r="J342" s="105">
        <f>SUM(R342:U342)</f>
        <v>0</v>
      </c>
      <c r="K342" s="97">
        <v>1888.12</v>
      </c>
      <c r="L342" s="8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</row>
    <row r="343" spans="1:21" s="10" customFormat="1" ht="22.5" customHeight="1" x14ac:dyDescent="0.5">
      <c r="A343" s="43">
        <f t="shared" si="24"/>
        <v>13</v>
      </c>
      <c r="B343" s="27" t="s">
        <v>407</v>
      </c>
      <c r="C343" s="27" t="s">
        <v>56</v>
      </c>
      <c r="D343" s="7" t="s">
        <v>56</v>
      </c>
      <c r="E343" s="13">
        <v>10970030029</v>
      </c>
      <c r="F343" s="30" t="s">
        <v>446</v>
      </c>
      <c r="G343" s="8">
        <f>SUM(H343:J343)</f>
        <v>3802.94</v>
      </c>
      <c r="H343" s="8">
        <f>SUM(K343:M343)</f>
        <v>3802.94</v>
      </c>
      <c r="I343" s="8">
        <f>SUM(N343:Q343)</f>
        <v>0</v>
      </c>
      <c r="J343" s="105">
        <f>SUM(R343:U343)</f>
        <v>0</v>
      </c>
      <c r="K343" s="97">
        <v>1843.56</v>
      </c>
      <c r="L343" s="8">
        <v>1959.38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</row>
    <row r="344" spans="1:21" s="10" customFormat="1" ht="22.5" customHeight="1" x14ac:dyDescent="0.5">
      <c r="A344" s="43">
        <f t="shared" ref="A344:A410" si="31">A343+1</f>
        <v>14</v>
      </c>
      <c r="B344" s="27" t="s">
        <v>407</v>
      </c>
      <c r="C344" s="27" t="s">
        <v>1545</v>
      </c>
      <c r="D344" s="7" t="s">
        <v>407</v>
      </c>
      <c r="E344" s="13">
        <v>10950083814</v>
      </c>
      <c r="F344" s="30" t="s">
        <v>36</v>
      </c>
      <c r="G344" s="8">
        <f>SUM(H344:J344)</f>
        <v>1667.49</v>
      </c>
      <c r="H344" s="8">
        <f>SUM(K344:M344)</f>
        <v>1667.49</v>
      </c>
      <c r="I344" s="8">
        <f>SUM(N344:Q344)</f>
        <v>0</v>
      </c>
      <c r="J344" s="105">
        <f>SUM(R344:U344)</f>
        <v>0</v>
      </c>
      <c r="K344" s="97">
        <v>1667.49</v>
      </c>
      <c r="L344" s="8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1:21" s="10" customFormat="1" ht="22.5" customHeight="1" x14ac:dyDescent="0.5">
      <c r="A345" s="43">
        <f t="shared" si="31"/>
        <v>15</v>
      </c>
      <c r="B345" s="27" t="s">
        <v>407</v>
      </c>
      <c r="C345" s="27" t="s">
        <v>1545</v>
      </c>
      <c r="D345" s="7" t="s">
        <v>407</v>
      </c>
      <c r="E345" s="13">
        <v>10950087346</v>
      </c>
      <c r="F345" s="30" t="s">
        <v>1179</v>
      </c>
      <c r="G345" s="8">
        <f>SUM(H345:J345)</f>
        <v>192.6</v>
      </c>
      <c r="H345" s="8">
        <f>SUM(K345:M345)</f>
        <v>192.6</v>
      </c>
      <c r="I345" s="8">
        <f>SUM(N345:Q345)</f>
        <v>0</v>
      </c>
      <c r="J345" s="105">
        <f>SUM(R345:U345)</f>
        <v>0</v>
      </c>
      <c r="K345" s="97">
        <v>192.6</v>
      </c>
      <c r="L345" s="8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</row>
    <row r="346" spans="1:21" s="10" customFormat="1" ht="22.5" customHeight="1" x14ac:dyDescent="0.5">
      <c r="A346" s="43">
        <f t="shared" si="31"/>
        <v>16</v>
      </c>
      <c r="B346" s="27" t="s">
        <v>407</v>
      </c>
      <c r="C346" s="27" t="s">
        <v>1545</v>
      </c>
      <c r="D346" s="7" t="s">
        <v>407</v>
      </c>
      <c r="E346" s="13">
        <v>10950121267</v>
      </c>
      <c r="F346" s="30" t="s">
        <v>1180</v>
      </c>
      <c r="G346" s="8">
        <f>SUM(H346:J346)</f>
        <v>192.6</v>
      </c>
      <c r="H346" s="8">
        <f>SUM(K346:M346)</f>
        <v>192.6</v>
      </c>
      <c r="I346" s="8">
        <f>SUM(N346:Q346)</f>
        <v>0</v>
      </c>
      <c r="J346" s="105">
        <f>SUM(R346:U346)</f>
        <v>0</v>
      </c>
      <c r="K346" s="97">
        <v>192.6</v>
      </c>
      <c r="L346" s="8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</row>
    <row r="347" spans="1:21" s="10" customFormat="1" ht="22.5" customHeight="1" x14ac:dyDescent="0.5">
      <c r="A347" s="43">
        <f t="shared" si="31"/>
        <v>17</v>
      </c>
      <c r="B347" s="27" t="s">
        <v>407</v>
      </c>
      <c r="C347" s="27" t="s">
        <v>1400</v>
      </c>
      <c r="D347" s="7" t="s">
        <v>569</v>
      </c>
      <c r="E347" s="13">
        <v>10960061490</v>
      </c>
      <c r="F347" s="30" t="s">
        <v>1181</v>
      </c>
      <c r="G347" s="8">
        <f>SUM(H347:J347)</f>
        <v>192.6</v>
      </c>
      <c r="H347" s="8">
        <f>SUM(K347:M347)</f>
        <v>192.6</v>
      </c>
      <c r="I347" s="8">
        <f>SUM(N347:Q347)</f>
        <v>0</v>
      </c>
      <c r="J347" s="105">
        <f>SUM(R347:U347)</f>
        <v>0</v>
      </c>
      <c r="K347" s="97">
        <v>192.6</v>
      </c>
      <c r="L347" s="8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</row>
    <row r="348" spans="1:21" s="10" customFormat="1" ht="22.5" customHeight="1" x14ac:dyDescent="0.5">
      <c r="A348" s="43">
        <f t="shared" si="31"/>
        <v>18</v>
      </c>
      <c r="B348" s="27" t="s">
        <v>407</v>
      </c>
      <c r="C348" s="27" t="s">
        <v>1400</v>
      </c>
      <c r="D348" s="7" t="s">
        <v>569</v>
      </c>
      <c r="E348" s="13">
        <v>10960061566</v>
      </c>
      <c r="F348" s="30" t="s">
        <v>570</v>
      </c>
      <c r="G348" s="8">
        <f>SUM(H348:J348)</f>
        <v>2583.84</v>
      </c>
      <c r="H348" s="8">
        <f>SUM(K348:M348)</f>
        <v>2583.84</v>
      </c>
      <c r="I348" s="8">
        <f>SUM(N348:Q348)</f>
        <v>0</v>
      </c>
      <c r="J348" s="105">
        <f>SUM(R348:U348)</f>
        <v>0</v>
      </c>
      <c r="K348" s="97">
        <v>2583.84</v>
      </c>
      <c r="L348" s="8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</row>
    <row r="349" spans="1:21" s="10" customFormat="1" ht="22.5" customHeight="1" x14ac:dyDescent="0.5">
      <c r="A349" s="43">
        <f t="shared" si="31"/>
        <v>19</v>
      </c>
      <c r="B349" s="27" t="s">
        <v>407</v>
      </c>
      <c r="C349" s="27" t="s">
        <v>1400</v>
      </c>
      <c r="D349" s="7" t="s">
        <v>569</v>
      </c>
      <c r="E349" s="13">
        <v>10960113402</v>
      </c>
      <c r="F349" s="30" t="s">
        <v>1261</v>
      </c>
      <c r="G349" s="8">
        <f>SUM(H349:J349)</f>
        <v>64.84</v>
      </c>
      <c r="H349" s="8">
        <f>SUM(K349:M349)</f>
        <v>64.84</v>
      </c>
      <c r="I349" s="8">
        <f>SUM(N349:Q349)</f>
        <v>0</v>
      </c>
      <c r="J349" s="105">
        <f>SUM(R349:U349)</f>
        <v>0</v>
      </c>
      <c r="K349" s="97">
        <v>64.84</v>
      </c>
      <c r="L349" s="8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</row>
    <row r="350" spans="1:21" s="10" customFormat="1" ht="22.5" customHeight="1" x14ac:dyDescent="0.5">
      <c r="A350" s="43">
        <f t="shared" si="31"/>
        <v>20</v>
      </c>
      <c r="B350" s="27" t="s">
        <v>407</v>
      </c>
      <c r="C350" s="27" t="s">
        <v>506</v>
      </c>
      <c r="D350" s="7" t="s">
        <v>506</v>
      </c>
      <c r="E350" s="13">
        <v>10980048642</v>
      </c>
      <c r="F350" s="30" t="s">
        <v>713</v>
      </c>
      <c r="G350" s="8">
        <f>SUM(H350:J350)</f>
        <v>1564.34</v>
      </c>
      <c r="H350" s="8">
        <f>SUM(K350:M350)</f>
        <v>1564.34</v>
      </c>
      <c r="I350" s="8">
        <f>SUM(N350:Q350)</f>
        <v>0</v>
      </c>
      <c r="J350" s="105">
        <f>SUM(R350:U350)</f>
        <v>0</v>
      </c>
      <c r="K350" s="97">
        <v>1564.34</v>
      </c>
      <c r="L350" s="8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</row>
    <row r="351" spans="1:21" s="10" customFormat="1" ht="22.5" customHeight="1" x14ac:dyDescent="0.5">
      <c r="A351" s="43">
        <f t="shared" si="31"/>
        <v>21</v>
      </c>
      <c r="B351" s="27" t="s">
        <v>407</v>
      </c>
      <c r="C351" s="27" t="s">
        <v>1361</v>
      </c>
      <c r="D351" s="7" t="s">
        <v>506</v>
      </c>
      <c r="E351" s="13">
        <v>10980034672</v>
      </c>
      <c r="F351" s="30" t="s">
        <v>1182</v>
      </c>
      <c r="G351" s="8">
        <f>SUM(H351:J351)</f>
        <v>192.6</v>
      </c>
      <c r="H351" s="8">
        <f>SUM(K351:M351)</f>
        <v>192.6</v>
      </c>
      <c r="I351" s="8">
        <f>SUM(N351:Q351)</f>
        <v>0</v>
      </c>
      <c r="J351" s="105">
        <f>SUM(R351:U351)</f>
        <v>0</v>
      </c>
      <c r="K351" s="97">
        <v>192.6</v>
      </c>
      <c r="L351" s="8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</row>
    <row r="352" spans="1:21" s="10" customFormat="1" ht="22.5" customHeight="1" x14ac:dyDescent="0.5">
      <c r="A352" s="43">
        <f t="shared" si="31"/>
        <v>22</v>
      </c>
      <c r="B352" s="27" t="s">
        <v>407</v>
      </c>
      <c r="C352" s="27" t="s">
        <v>1361</v>
      </c>
      <c r="D352" s="7" t="s">
        <v>506</v>
      </c>
      <c r="E352" s="13">
        <v>10980041777</v>
      </c>
      <c r="F352" s="30" t="s">
        <v>822</v>
      </c>
      <c r="G352" s="8">
        <f>SUM(H352:J352)</f>
        <v>942.67</v>
      </c>
      <c r="H352" s="8">
        <f>SUM(K352:M352)</f>
        <v>942.67</v>
      </c>
      <c r="I352" s="8">
        <f>SUM(N352:Q352)</f>
        <v>0</v>
      </c>
      <c r="J352" s="105">
        <f>SUM(R352:U352)</f>
        <v>0</v>
      </c>
      <c r="K352" s="97">
        <v>942.67</v>
      </c>
      <c r="L352" s="8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1:21" s="36" customFormat="1" ht="22.5" customHeight="1" thickBot="1" x14ac:dyDescent="0.5">
      <c r="A353" s="43"/>
      <c r="B353" s="32"/>
      <c r="C353" s="32"/>
      <c r="D353" s="33"/>
      <c r="E353" s="34"/>
      <c r="F353" s="35" t="s">
        <v>1631</v>
      </c>
      <c r="G353" s="41">
        <f>SUM(G331:G352)</f>
        <v>32202.889999999992</v>
      </c>
      <c r="H353" s="41">
        <f t="shared" ref="H353:U353" si="32">SUM(H331:H352)</f>
        <v>32202.889999999992</v>
      </c>
      <c r="I353" s="41">
        <f t="shared" si="32"/>
        <v>0</v>
      </c>
      <c r="J353" s="107">
        <f t="shared" si="32"/>
        <v>0</v>
      </c>
      <c r="K353" s="99">
        <f t="shared" si="32"/>
        <v>25448.089999999997</v>
      </c>
      <c r="L353" s="41">
        <f t="shared" si="32"/>
        <v>6449.85</v>
      </c>
      <c r="M353" s="41">
        <f t="shared" si="32"/>
        <v>304.95</v>
      </c>
      <c r="N353" s="41">
        <f t="shared" si="32"/>
        <v>0</v>
      </c>
      <c r="O353" s="41">
        <f t="shared" si="32"/>
        <v>0</v>
      </c>
      <c r="P353" s="41">
        <f t="shared" si="32"/>
        <v>0</v>
      </c>
      <c r="Q353" s="41">
        <f t="shared" si="32"/>
        <v>0</v>
      </c>
      <c r="R353" s="41">
        <f t="shared" si="32"/>
        <v>0</v>
      </c>
      <c r="S353" s="41">
        <f t="shared" si="32"/>
        <v>0</v>
      </c>
      <c r="T353" s="41">
        <f t="shared" si="32"/>
        <v>0</v>
      </c>
      <c r="U353" s="41">
        <f t="shared" si="32"/>
        <v>0</v>
      </c>
    </row>
    <row r="354" spans="1:21" s="10" customFormat="1" ht="22.5" customHeight="1" thickTop="1" x14ac:dyDescent="0.5">
      <c r="A354" s="43">
        <v>1</v>
      </c>
      <c r="B354" s="27" t="s">
        <v>360</v>
      </c>
      <c r="C354" s="27" t="s">
        <v>1403</v>
      </c>
      <c r="D354" s="7" t="s">
        <v>110</v>
      </c>
      <c r="E354" s="13">
        <v>11710091334</v>
      </c>
      <c r="F354" s="30" t="s">
        <v>111</v>
      </c>
      <c r="G354" s="8">
        <f>SUM(H354:J354)</f>
        <v>6977.47</v>
      </c>
      <c r="H354" s="8">
        <f>SUM(K354:M354)</f>
        <v>5587.33</v>
      </c>
      <c r="I354" s="8">
        <f>SUM(N354:Q354)</f>
        <v>1390.14</v>
      </c>
      <c r="J354" s="105">
        <f>SUM(R354:U354)</f>
        <v>0</v>
      </c>
      <c r="K354" s="97">
        <v>3360.76</v>
      </c>
      <c r="L354" s="8">
        <v>1320.81</v>
      </c>
      <c r="M354" s="9">
        <v>905.76</v>
      </c>
      <c r="N354" s="9">
        <v>1390.14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</row>
    <row r="355" spans="1:21" s="10" customFormat="1" ht="22.5" customHeight="1" x14ac:dyDescent="0.5">
      <c r="A355" s="43">
        <f t="shared" si="31"/>
        <v>2</v>
      </c>
      <c r="B355" s="27" t="s">
        <v>360</v>
      </c>
      <c r="C355" s="27" t="s">
        <v>571</v>
      </c>
      <c r="D355" s="7" t="s">
        <v>571</v>
      </c>
      <c r="E355" s="13">
        <v>11700016865</v>
      </c>
      <c r="F355" s="30" t="s">
        <v>757</v>
      </c>
      <c r="G355" s="8">
        <f>SUM(H355:J355)</f>
        <v>1320.81</v>
      </c>
      <c r="H355" s="8">
        <f>SUM(K355:M355)</f>
        <v>1320.81</v>
      </c>
      <c r="I355" s="8">
        <f>SUM(N355:Q355)</f>
        <v>0</v>
      </c>
      <c r="J355" s="105">
        <f>SUM(R355:U355)</f>
        <v>0</v>
      </c>
      <c r="K355" s="97">
        <v>1320.81</v>
      </c>
      <c r="L355" s="8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</row>
    <row r="356" spans="1:21" s="10" customFormat="1" ht="22.5" customHeight="1" x14ac:dyDescent="0.5">
      <c r="A356" s="43">
        <f t="shared" si="31"/>
        <v>3</v>
      </c>
      <c r="B356" s="27" t="s">
        <v>360</v>
      </c>
      <c r="C356" s="27" t="s">
        <v>1547</v>
      </c>
      <c r="D356" s="7" t="s">
        <v>360</v>
      </c>
      <c r="E356" s="13">
        <v>11680035930</v>
      </c>
      <c r="F356" s="30" t="s">
        <v>613</v>
      </c>
      <c r="G356" s="8">
        <f>SUM(H356:J356)</f>
        <v>2153.64</v>
      </c>
      <c r="H356" s="8">
        <f>SUM(K356:M356)</f>
        <v>2153.64</v>
      </c>
      <c r="I356" s="8">
        <f>SUM(N356:Q356)</f>
        <v>0</v>
      </c>
      <c r="J356" s="105">
        <f>SUM(R356:U356)</f>
        <v>0</v>
      </c>
      <c r="K356" s="97">
        <v>2153.64</v>
      </c>
      <c r="L356" s="8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</row>
    <row r="357" spans="1:21" s="10" customFormat="1" ht="22.5" customHeight="1" x14ac:dyDescent="0.5">
      <c r="A357" s="43">
        <f t="shared" si="31"/>
        <v>4</v>
      </c>
      <c r="B357" s="27" t="s">
        <v>360</v>
      </c>
      <c r="C357" s="27" t="s">
        <v>1402</v>
      </c>
      <c r="D357" s="7" t="s">
        <v>360</v>
      </c>
      <c r="E357" s="13">
        <v>11680041982</v>
      </c>
      <c r="F357" s="30" t="s">
        <v>361</v>
      </c>
      <c r="G357" s="8">
        <f>SUM(H357:J357)</f>
        <v>5236.58</v>
      </c>
      <c r="H357" s="8">
        <f>SUM(K357:M357)</f>
        <v>5236.58</v>
      </c>
      <c r="I357" s="8">
        <f>SUM(N357:Q357)</f>
        <v>0</v>
      </c>
      <c r="J357" s="105">
        <f>SUM(R357:U357)</f>
        <v>0</v>
      </c>
      <c r="K357" s="97">
        <v>1297.7</v>
      </c>
      <c r="L357" s="8">
        <v>1251.47</v>
      </c>
      <c r="M357" s="9">
        <v>2687.41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</row>
    <row r="358" spans="1:21" s="10" customFormat="1" ht="22.5" customHeight="1" x14ac:dyDescent="0.5">
      <c r="A358" s="43">
        <f t="shared" si="31"/>
        <v>5</v>
      </c>
      <c r="B358" s="27" t="s">
        <v>360</v>
      </c>
      <c r="C358" s="27" t="s">
        <v>624</v>
      </c>
      <c r="D358" s="7" t="s">
        <v>624</v>
      </c>
      <c r="E358" s="13">
        <v>11750008840</v>
      </c>
      <c r="F358" s="30" t="s">
        <v>742</v>
      </c>
      <c r="G358" s="8">
        <f>SUM(H358:J358)</f>
        <v>1404.27</v>
      </c>
      <c r="H358" s="8">
        <f>SUM(K358:M358)</f>
        <v>1404.27</v>
      </c>
      <c r="I358" s="8">
        <f>SUM(N358:Q358)</f>
        <v>0</v>
      </c>
      <c r="J358" s="105">
        <f>SUM(R358:U358)</f>
        <v>0</v>
      </c>
      <c r="K358" s="97">
        <v>1404.27</v>
      </c>
      <c r="L358" s="8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</row>
    <row r="359" spans="1:21" s="10" customFormat="1" ht="22.5" customHeight="1" x14ac:dyDescent="0.5">
      <c r="A359" s="43">
        <f t="shared" si="31"/>
        <v>6</v>
      </c>
      <c r="B359" s="27" t="s">
        <v>360</v>
      </c>
      <c r="C359" s="27" t="s">
        <v>624</v>
      </c>
      <c r="D359" s="7" t="s">
        <v>624</v>
      </c>
      <c r="E359" s="13">
        <v>11750022095</v>
      </c>
      <c r="F359" s="30" t="s">
        <v>625</v>
      </c>
      <c r="G359" s="8">
        <f>SUM(H359:J359)</f>
        <v>2075.21</v>
      </c>
      <c r="H359" s="8">
        <f>SUM(K359:M359)</f>
        <v>2075.21</v>
      </c>
      <c r="I359" s="8">
        <f>SUM(N359:Q359)</f>
        <v>0</v>
      </c>
      <c r="J359" s="105">
        <f>SUM(R359:U359)</f>
        <v>0</v>
      </c>
      <c r="K359" s="97">
        <v>2075.21</v>
      </c>
      <c r="L359" s="8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</row>
    <row r="360" spans="1:21" s="10" customFormat="1" ht="22.5" customHeight="1" x14ac:dyDescent="0.5">
      <c r="A360" s="43">
        <f t="shared" si="31"/>
        <v>7</v>
      </c>
      <c r="B360" s="27" t="s">
        <v>360</v>
      </c>
      <c r="C360" s="27" t="s">
        <v>706</v>
      </c>
      <c r="D360" s="7" t="s">
        <v>706</v>
      </c>
      <c r="E360" s="13">
        <v>11730105393</v>
      </c>
      <c r="F360" s="30" t="s">
        <v>1072</v>
      </c>
      <c r="G360" s="8">
        <f>SUM(H360:J360)</f>
        <v>265.36</v>
      </c>
      <c r="H360" s="8">
        <f>SUM(K360:M360)</f>
        <v>265.36</v>
      </c>
      <c r="I360" s="8">
        <f>SUM(N360:Q360)</f>
        <v>0</v>
      </c>
      <c r="J360" s="105">
        <f>SUM(R360:U360)</f>
        <v>0</v>
      </c>
      <c r="K360" s="97">
        <v>265.36</v>
      </c>
      <c r="L360" s="8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1:21" s="10" customFormat="1" ht="22.5" customHeight="1" x14ac:dyDescent="0.5">
      <c r="A361" s="43">
        <f t="shared" si="31"/>
        <v>8</v>
      </c>
      <c r="B361" s="27" t="s">
        <v>360</v>
      </c>
      <c r="C361" s="27" t="s">
        <v>706</v>
      </c>
      <c r="D361" s="7" t="s">
        <v>706</v>
      </c>
      <c r="E361" s="13">
        <v>11730105478</v>
      </c>
      <c r="F361" s="30" t="s">
        <v>707</v>
      </c>
      <c r="G361" s="8">
        <f>SUM(H361:J361)</f>
        <v>1584.03</v>
      </c>
      <c r="H361" s="8">
        <f>SUM(K361:M361)</f>
        <v>1584.03</v>
      </c>
      <c r="I361" s="8">
        <f>SUM(N361:Q361)</f>
        <v>0</v>
      </c>
      <c r="J361" s="105">
        <f>SUM(R361:U361)</f>
        <v>0</v>
      </c>
      <c r="K361" s="97">
        <v>1584.03</v>
      </c>
      <c r="L361" s="8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</row>
    <row r="362" spans="1:21" s="10" customFormat="1" ht="22.5" customHeight="1" x14ac:dyDescent="0.5">
      <c r="A362" s="43">
        <f t="shared" si="31"/>
        <v>9</v>
      </c>
      <c r="B362" s="27" t="s">
        <v>360</v>
      </c>
      <c r="C362" s="27" t="s">
        <v>486</v>
      </c>
      <c r="D362" s="7" t="s">
        <v>360</v>
      </c>
      <c r="E362" s="13">
        <v>11680000064</v>
      </c>
      <c r="F362" s="30" t="s">
        <v>437</v>
      </c>
      <c r="G362" s="8">
        <f>SUM(H362:J362)</f>
        <v>3938.56</v>
      </c>
      <c r="H362" s="8">
        <f>SUM(K362:M362)</f>
        <v>3938.56</v>
      </c>
      <c r="I362" s="8">
        <f>SUM(N362:Q362)</f>
        <v>0</v>
      </c>
      <c r="J362" s="105">
        <f>SUM(R362:U362)</f>
        <v>0</v>
      </c>
      <c r="K362" s="97">
        <v>2212.44</v>
      </c>
      <c r="L362" s="8">
        <v>1726.12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</row>
    <row r="363" spans="1:21" s="10" customFormat="1" ht="22.5" customHeight="1" x14ac:dyDescent="0.5">
      <c r="A363" s="43">
        <f t="shared" si="31"/>
        <v>10</v>
      </c>
      <c r="B363" s="27" t="s">
        <v>360</v>
      </c>
      <c r="C363" s="27" t="s">
        <v>486</v>
      </c>
      <c r="D363" s="7" t="s">
        <v>486</v>
      </c>
      <c r="E363" s="13">
        <v>11770000309</v>
      </c>
      <c r="F363" s="30" t="s">
        <v>992</v>
      </c>
      <c r="G363" s="8">
        <f>SUM(H363:J363)</f>
        <v>416.23</v>
      </c>
      <c r="H363" s="8">
        <f>SUM(K363:M363)</f>
        <v>416.23</v>
      </c>
      <c r="I363" s="8">
        <f>SUM(N363:Q363)</f>
        <v>0</v>
      </c>
      <c r="J363" s="105">
        <f>SUM(R363:U363)</f>
        <v>0</v>
      </c>
      <c r="K363" s="97">
        <v>192.6</v>
      </c>
      <c r="L363" s="8">
        <v>223.63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</row>
    <row r="364" spans="1:21" s="10" customFormat="1" ht="22.5" customHeight="1" x14ac:dyDescent="0.5">
      <c r="A364" s="43">
        <f t="shared" si="31"/>
        <v>11</v>
      </c>
      <c r="B364" s="27" t="s">
        <v>360</v>
      </c>
      <c r="C364" s="27" t="s">
        <v>486</v>
      </c>
      <c r="D364" s="7" t="s">
        <v>486</v>
      </c>
      <c r="E364" s="13">
        <v>11770000372</v>
      </c>
      <c r="F364" s="30" t="s">
        <v>1121</v>
      </c>
      <c r="G364" s="8">
        <f>SUM(H364:J364)</f>
        <v>214</v>
      </c>
      <c r="H364" s="8">
        <f>SUM(K364:M364)</f>
        <v>214</v>
      </c>
      <c r="I364" s="8">
        <f>SUM(N364:Q364)</f>
        <v>0</v>
      </c>
      <c r="J364" s="105">
        <f>SUM(R364:U364)</f>
        <v>0</v>
      </c>
      <c r="K364" s="97">
        <v>214</v>
      </c>
      <c r="L364" s="8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1:21" s="10" customFormat="1" ht="22.5" customHeight="1" x14ac:dyDescent="0.5">
      <c r="A365" s="43">
        <f t="shared" si="31"/>
        <v>12</v>
      </c>
      <c r="B365" s="27" t="s">
        <v>360</v>
      </c>
      <c r="C365" s="27" t="s">
        <v>486</v>
      </c>
      <c r="D365" s="7" t="s">
        <v>486</v>
      </c>
      <c r="E365" s="13">
        <v>11770000390</v>
      </c>
      <c r="F365" s="30" t="s">
        <v>487</v>
      </c>
      <c r="G365" s="8">
        <f>SUM(H365:J365)</f>
        <v>3337.54</v>
      </c>
      <c r="H365" s="8">
        <f>SUM(K365:M365)</f>
        <v>3337.54</v>
      </c>
      <c r="I365" s="8">
        <f>SUM(N365:Q365)</f>
        <v>0</v>
      </c>
      <c r="J365" s="105">
        <f>SUM(R365:U365)</f>
        <v>0</v>
      </c>
      <c r="K365" s="97">
        <v>3337.54</v>
      </c>
      <c r="L365" s="8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</row>
    <row r="366" spans="1:21" s="10" customFormat="1" ht="22.5" customHeight="1" x14ac:dyDescent="0.5">
      <c r="A366" s="43">
        <f t="shared" si="31"/>
        <v>13</v>
      </c>
      <c r="B366" s="27" t="s">
        <v>360</v>
      </c>
      <c r="C366" s="27" t="s">
        <v>467</v>
      </c>
      <c r="D366" s="7" t="s">
        <v>467</v>
      </c>
      <c r="E366" s="13">
        <v>11760000121</v>
      </c>
      <c r="F366" s="30" t="s">
        <v>468</v>
      </c>
      <c r="G366" s="8">
        <f>SUM(H366:J366)</f>
        <v>3451.39</v>
      </c>
      <c r="H366" s="8">
        <f>SUM(K366:M366)</f>
        <v>3451.39</v>
      </c>
      <c r="I366" s="8">
        <f>SUM(N366:Q366)</f>
        <v>0</v>
      </c>
      <c r="J366" s="105">
        <f>SUM(R366:U366)</f>
        <v>0</v>
      </c>
      <c r="K366" s="97">
        <v>1274.58</v>
      </c>
      <c r="L366" s="8">
        <v>2176.81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</row>
    <row r="367" spans="1:21" s="10" customFormat="1" ht="22.5" customHeight="1" x14ac:dyDescent="0.5">
      <c r="A367" s="43">
        <f t="shared" si="31"/>
        <v>14</v>
      </c>
      <c r="B367" s="27" t="s">
        <v>360</v>
      </c>
      <c r="C367" s="27" t="s">
        <v>467</v>
      </c>
      <c r="D367" s="7" t="s">
        <v>467</v>
      </c>
      <c r="E367" s="13">
        <v>11760000336</v>
      </c>
      <c r="F367" s="30" t="s">
        <v>627</v>
      </c>
      <c r="G367" s="8">
        <f>SUM(H367:J367)</f>
        <v>2067.2399999999998</v>
      </c>
      <c r="H367" s="8">
        <f>SUM(K367:M367)</f>
        <v>2067.2399999999998</v>
      </c>
      <c r="I367" s="8">
        <f>SUM(N367:Q367)</f>
        <v>0</v>
      </c>
      <c r="J367" s="105">
        <f>SUM(R367:U367)</f>
        <v>0</v>
      </c>
      <c r="K367" s="97">
        <v>1333.22</v>
      </c>
      <c r="L367" s="8">
        <v>734.02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</row>
    <row r="368" spans="1:21" s="10" customFormat="1" ht="22.5" customHeight="1" x14ac:dyDescent="0.5">
      <c r="A368" s="43">
        <f t="shared" si="31"/>
        <v>15</v>
      </c>
      <c r="B368" s="27" t="s">
        <v>360</v>
      </c>
      <c r="C368" s="27" t="s">
        <v>1340</v>
      </c>
      <c r="D368" s="7" t="s">
        <v>110</v>
      </c>
      <c r="E368" s="13">
        <v>11710161939</v>
      </c>
      <c r="F368" s="30" t="s">
        <v>918</v>
      </c>
      <c r="G368" s="8">
        <f>SUM(H368:J368)</f>
        <v>577.79999999999995</v>
      </c>
      <c r="H368" s="8">
        <f>SUM(K368:M368)</f>
        <v>577.79999999999995</v>
      </c>
      <c r="I368" s="8">
        <f>SUM(N368:Q368)</f>
        <v>0</v>
      </c>
      <c r="J368" s="105">
        <f>SUM(R368:U368)</f>
        <v>0</v>
      </c>
      <c r="K368" s="97">
        <v>192.6</v>
      </c>
      <c r="L368" s="8">
        <v>192.6</v>
      </c>
      <c r="M368" s="9">
        <v>192.6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</row>
    <row r="369" spans="1:21" s="10" customFormat="1" ht="22.5" customHeight="1" x14ac:dyDescent="0.5">
      <c r="A369" s="43">
        <f t="shared" si="31"/>
        <v>16</v>
      </c>
      <c r="B369" s="27" t="s">
        <v>360</v>
      </c>
      <c r="C369" s="27" t="s">
        <v>1340</v>
      </c>
      <c r="D369" s="7" t="s">
        <v>467</v>
      </c>
      <c r="E369" s="13">
        <v>11760054591</v>
      </c>
      <c r="F369" s="30" t="s">
        <v>830</v>
      </c>
      <c r="G369" s="8">
        <f>SUM(H369:J369)</f>
        <v>910.78</v>
      </c>
      <c r="H369" s="8">
        <f>SUM(K369:M369)</f>
        <v>910.78</v>
      </c>
      <c r="I369" s="8">
        <f>SUM(N369:Q369)</f>
        <v>0</v>
      </c>
      <c r="J369" s="105">
        <f>SUM(R369:U369)</f>
        <v>0</v>
      </c>
      <c r="K369" s="97">
        <v>910.78</v>
      </c>
      <c r="L369" s="8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</row>
    <row r="370" spans="1:21" s="10" customFormat="1" ht="22.5" customHeight="1" x14ac:dyDescent="0.5">
      <c r="A370" s="43">
        <f t="shared" si="31"/>
        <v>17</v>
      </c>
      <c r="B370" s="27" t="s">
        <v>360</v>
      </c>
      <c r="C370" s="27" t="s">
        <v>1546</v>
      </c>
      <c r="D370" s="7" t="s">
        <v>624</v>
      </c>
      <c r="E370" s="13">
        <v>11750009023</v>
      </c>
      <c r="F370" s="30" t="s">
        <v>1240</v>
      </c>
      <c r="G370" s="8">
        <f>SUM(H370:J370)</f>
        <v>108.5</v>
      </c>
      <c r="H370" s="8">
        <f>SUM(K370:M370)</f>
        <v>108.5</v>
      </c>
      <c r="I370" s="8">
        <f>SUM(N370:Q370)</f>
        <v>0</v>
      </c>
      <c r="J370" s="105">
        <f>SUM(R370:U370)</f>
        <v>0</v>
      </c>
      <c r="K370" s="97">
        <v>108.5</v>
      </c>
      <c r="L370" s="8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</row>
    <row r="371" spans="1:21" s="10" customFormat="1" ht="22.5" customHeight="1" x14ac:dyDescent="0.5">
      <c r="A371" s="43">
        <f t="shared" si="31"/>
        <v>18</v>
      </c>
      <c r="B371" s="27" t="s">
        <v>360</v>
      </c>
      <c r="C371" s="27" t="s">
        <v>499</v>
      </c>
      <c r="D371" s="7" t="s">
        <v>499</v>
      </c>
      <c r="E371" s="13">
        <v>11720013963</v>
      </c>
      <c r="F371" s="30" t="s">
        <v>500</v>
      </c>
      <c r="G371" s="8">
        <f>SUM(H371:J371)</f>
        <v>3230.33</v>
      </c>
      <c r="H371" s="8">
        <f>SUM(K371:M371)</f>
        <v>3230.33</v>
      </c>
      <c r="I371" s="8">
        <f>SUM(N371:Q371)</f>
        <v>0</v>
      </c>
      <c r="J371" s="105">
        <f>SUM(R371:U371)</f>
        <v>0</v>
      </c>
      <c r="K371" s="97">
        <v>3230.33</v>
      </c>
      <c r="L371" s="8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</row>
    <row r="372" spans="1:21" s="10" customFormat="1" ht="22.5" customHeight="1" x14ac:dyDescent="0.5">
      <c r="A372" s="43">
        <f t="shared" si="31"/>
        <v>19</v>
      </c>
      <c r="B372" s="27" t="s">
        <v>360</v>
      </c>
      <c r="C372" s="27" t="s">
        <v>499</v>
      </c>
      <c r="D372" s="7" t="s">
        <v>499</v>
      </c>
      <c r="E372" s="13">
        <v>11720126673</v>
      </c>
      <c r="F372" s="30" t="s">
        <v>923</v>
      </c>
      <c r="G372" s="8">
        <f>SUM(H372:J372)</f>
        <v>569.24</v>
      </c>
      <c r="H372" s="8">
        <f>SUM(K372:M372)</f>
        <v>569.24</v>
      </c>
      <c r="I372" s="8">
        <f>SUM(N372:Q372)</f>
        <v>0</v>
      </c>
      <c r="J372" s="105">
        <f>SUM(R372:U372)</f>
        <v>0</v>
      </c>
      <c r="K372" s="97">
        <v>243.96</v>
      </c>
      <c r="L372" s="8">
        <v>325.27999999999997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</row>
    <row r="373" spans="1:21" s="10" customFormat="1" ht="22.5" customHeight="1" x14ac:dyDescent="0.5">
      <c r="A373" s="43">
        <f t="shared" si="31"/>
        <v>20</v>
      </c>
      <c r="B373" s="27" t="s">
        <v>360</v>
      </c>
      <c r="C373" s="27" t="s">
        <v>110</v>
      </c>
      <c r="D373" s="7" t="s">
        <v>110</v>
      </c>
      <c r="E373" s="13">
        <v>11710000103</v>
      </c>
      <c r="F373" s="30" t="s">
        <v>683</v>
      </c>
      <c r="G373" s="8">
        <f>SUM(H373:J373)</f>
        <v>1713.71</v>
      </c>
      <c r="H373" s="8">
        <f>SUM(K373:M373)</f>
        <v>1713.71</v>
      </c>
      <c r="I373" s="8">
        <f>SUM(N373:Q373)</f>
        <v>0</v>
      </c>
      <c r="J373" s="105">
        <f>SUM(R373:U373)</f>
        <v>0</v>
      </c>
      <c r="K373" s="97">
        <v>1713.71</v>
      </c>
      <c r="L373" s="8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</row>
    <row r="374" spans="1:21" s="10" customFormat="1" ht="22.5" customHeight="1" x14ac:dyDescent="0.5">
      <c r="A374" s="43">
        <f t="shared" si="31"/>
        <v>21</v>
      </c>
      <c r="B374" s="27" t="s">
        <v>360</v>
      </c>
      <c r="C374" s="27" t="s">
        <v>110</v>
      </c>
      <c r="D374" s="7" t="s">
        <v>110</v>
      </c>
      <c r="E374" s="13">
        <v>11710074531</v>
      </c>
      <c r="F374" s="30" t="s">
        <v>1195</v>
      </c>
      <c r="G374" s="8">
        <f>SUM(H374:J374)</f>
        <v>192.6</v>
      </c>
      <c r="H374" s="8">
        <f>SUM(K374:M374)</f>
        <v>192.6</v>
      </c>
      <c r="I374" s="8">
        <f>SUM(N374:Q374)</f>
        <v>0</v>
      </c>
      <c r="J374" s="105">
        <f>SUM(R374:U374)</f>
        <v>0</v>
      </c>
      <c r="K374" s="97">
        <v>192.6</v>
      </c>
      <c r="L374" s="8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</row>
    <row r="375" spans="1:21" s="10" customFormat="1" ht="22.5" customHeight="1" x14ac:dyDescent="0.5">
      <c r="A375" s="43">
        <f t="shared" si="31"/>
        <v>22</v>
      </c>
      <c r="B375" s="27" t="s">
        <v>360</v>
      </c>
      <c r="C375" s="27" t="s">
        <v>1401</v>
      </c>
      <c r="D375" s="7" t="s">
        <v>571</v>
      </c>
      <c r="E375" s="13">
        <v>11700020349</v>
      </c>
      <c r="F375" s="30" t="s">
        <v>890</v>
      </c>
      <c r="G375" s="8">
        <f>SUM(H375:J375)</f>
        <v>674.09999999999991</v>
      </c>
      <c r="H375" s="8">
        <f>SUM(K375:M375)</f>
        <v>674.09999999999991</v>
      </c>
      <c r="I375" s="8">
        <f>SUM(N375:Q375)</f>
        <v>0</v>
      </c>
      <c r="J375" s="105">
        <f>SUM(R375:U375)</f>
        <v>0</v>
      </c>
      <c r="K375" s="97">
        <v>224.7</v>
      </c>
      <c r="L375" s="8">
        <v>224.7</v>
      </c>
      <c r="M375" s="9">
        <v>224.7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</row>
    <row r="376" spans="1:21" s="10" customFormat="1" ht="22.5" customHeight="1" x14ac:dyDescent="0.5">
      <c r="A376" s="43">
        <f t="shared" si="31"/>
        <v>23</v>
      </c>
      <c r="B376" s="27" t="s">
        <v>360</v>
      </c>
      <c r="C376" s="27" t="s">
        <v>1401</v>
      </c>
      <c r="D376" s="7" t="s">
        <v>571</v>
      </c>
      <c r="E376" s="13">
        <v>11700047393</v>
      </c>
      <c r="F376" s="30" t="s">
        <v>572</v>
      </c>
      <c r="G376" s="8">
        <f>SUM(H376:J376)</f>
        <v>2570.94</v>
      </c>
      <c r="H376" s="8">
        <f>SUM(K376:M376)</f>
        <v>2570.94</v>
      </c>
      <c r="I376" s="8">
        <f>SUM(N376:Q376)</f>
        <v>0</v>
      </c>
      <c r="J376" s="105">
        <f>SUM(R376:U376)</f>
        <v>0</v>
      </c>
      <c r="K376" s="97">
        <v>214</v>
      </c>
      <c r="L376" s="8">
        <v>2142.94</v>
      </c>
      <c r="M376" s="9">
        <v>214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1:21" s="10" customFormat="1" ht="22.5" customHeight="1" x14ac:dyDescent="0.5">
      <c r="A377" s="43">
        <f t="shared" si="31"/>
        <v>24</v>
      </c>
      <c r="B377" s="27" t="s">
        <v>360</v>
      </c>
      <c r="C377" s="27" t="s">
        <v>1401</v>
      </c>
      <c r="D377" s="7" t="s">
        <v>571</v>
      </c>
      <c r="E377" s="13">
        <v>11700077518</v>
      </c>
      <c r="F377" s="30" t="s">
        <v>689</v>
      </c>
      <c r="G377" s="8">
        <f>SUM(H377:J377)</f>
        <v>1694.88</v>
      </c>
      <c r="H377" s="8">
        <f>SUM(K377:M377)</f>
        <v>1694.88</v>
      </c>
      <c r="I377" s="8">
        <f>SUM(N377:Q377)</f>
        <v>0</v>
      </c>
      <c r="J377" s="105">
        <f>SUM(R377:U377)</f>
        <v>0</v>
      </c>
      <c r="K377" s="97">
        <v>223.63</v>
      </c>
      <c r="L377" s="8">
        <v>850.65</v>
      </c>
      <c r="M377" s="9">
        <v>620.6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</row>
    <row r="378" spans="1:21" s="36" customFormat="1" ht="22.5" customHeight="1" thickBot="1" x14ac:dyDescent="0.5">
      <c r="A378" s="43"/>
      <c r="B378" s="32"/>
      <c r="C378" s="32"/>
      <c r="D378" s="33"/>
      <c r="E378" s="34"/>
      <c r="F378" s="35" t="s">
        <v>1631</v>
      </c>
      <c r="G378" s="41">
        <f>SUM(G354:G377)</f>
        <v>46685.21</v>
      </c>
      <c r="H378" s="41">
        <f t="shared" ref="H378:U378" si="33">SUM(H354:H377)</f>
        <v>45295.07</v>
      </c>
      <c r="I378" s="41">
        <f t="shared" si="33"/>
        <v>1390.14</v>
      </c>
      <c r="J378" s="107">
        <f t="shared" si="33"/>
        <v>0</v>
      </c>
      <c r="K378" s="99">
        <f t="shared" si="33"/>
        <v>29280.97</v>
      </c>
      <c r="L378" s="41">
        <f t="shared" si="33"/>
        <v>11169.03</v>
      </c>
      <c r="M378" s="41">
        <f t="shared" si="33"/>
        <v>4845.07</v>
      </c>
      <c r="N378" s="41">
        <f t="shared" si="33"/>
        <v>1390.14</v>
      </c>
      <c r="O378" s="41">
        <f t="shared" si="33"/>
        <v>0</v>
      </c>
      <c r="P378" s="41">
        <f t="shared" si="33"/>
        <v>0</v>
      </c>
      <c r="Q378" s="41">
        <f t="shared" si="33"/>
        <v>0</v>
      </c>
      <c r="R378" s="41">
        <f t="shared" si="33"/>
        <v>0</v>
      </c>
      <c r="S378" s="41">
        <f t="shared" si="33"/>
        <v>0</v>
      </c>
      <c r="T378" s="41">
        <f t="shared" si="33"/>
        <v>0</v>
      </c>
      <c r="U378" s="41">
        <f t="shared" si="33"/>
        <v>0</v>
      </c>
    </row>
    <row r="379" spans="1:21" s="10" customFormat="1" ht="22.5" customHeight="1" thickTop="1" x14ac:dyDescent="0.5">
      <c r="A379" s="43">
        <v>1</v>
      </c>
      <c r="B379" s="27" t="s">
        <v>283</v>
      </c>
      <c r="C379" s="27" t="s">
        <v>393</v>
      </c>
      <c r="D379" s="7" t="s">
        <v>393</v>
      </c>
      <c r="E379" s="13">
        <v>12230020116</v>
      </c>
      <c r="F379" s="30" t="s">
        <v>394</v>
      </c>
      <c r="G379" s="8">
        <f>SUM(H379:J379)</f>
        <v>4580.08</v>
      </c>
      <c r="H379" s="8">
        <f>SUM(K379:M379)</f>
        <v>4580.08</v>
      </c>
      <c r="I379" s="8">
        <f>SUM(N379:Q379)</f>
        <v>0</v>
      </c>
      <c r="J379" s="105">
        <f>SUM(R379:U379)</f>
        <v>0</v>
      </c>
      <c r="K379" s="97">
        <v>2232.0700000000002</v>
      </c>
      <c r="L379" s="8">
        <v>2348.0100000000002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</row>
    <row r="380" spans="1:21" s="10" customFormat="1" ht="22.5" customHeight="1" x14ac:dyDescent="0.5">
      <c r="A380" s="43">
        <f t="shared" si="31"/>
        <v>2</v>
      </c>
      <c r="B380" s="27" t="s">
        <v>283</v>
      </c>
      <c r="C380" s="27" t="s">
        <v>1406</v>
      </c>
      <c r="D380" s="7" t="s">
        <v>88</v>
      </c>
      <c r="E380" s="13">
        <v>12220011673</v>
      </c>
      <c r="F380" s="30" t="s">
        <v>310</v>
      </c>
      <c r="G380" s="8">
        <f>SUM(H380:J380)</f>
        <v>6814.4</v>
      </c>
      <c r="H380" s="8">
        <f>SUM(K380:M380)</f>
        <v>6814.4</v>
      </c>
      <c r="I380" s="8">
        <f>SUM(N380:Q380)</f>
        <v>0</v>
      </c>
      <c r="J380" s="105">
        <f>SUM(R380:U380)</f>
        <v>0</v>
      </c>
      <c r="K380" s="97">
        <v>4057.33</v>
      </c>
      <c r="L380" s="8">
        <v>2757.07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1:21" s="10" customFormat="1" ht="22.5" customHeight="1" x14ac:dyDescent="0.5">
      <c r="A381" s="43">
        <f t="shared" si="31"/>
        <v>3</v>
      </c>
      <c r="B381" s="27" t="s">
        <v>283</v>
      </c>
      <c r="C381" s="27" t="s">
        <v>1406</v>
      </c>
      <c r="D381" s="7" t="s">
        <v>88</v>
      </c>
      <c r="E381" s="13">
        <v>12220043852</v>
      </c>
      <c r="F381" s="30" t="s">
        <v>809</v>
      </c>
      <c r="G381" s="8">
        <f>SUM(H381:J381)</f>
        <v>1035.23</v>
      </c>
      <c r="H381" s="8">
        <f>SUM(K381:M381)</f>
        <v>1035.23</v>
      </c>
      <c r="I381" s="8">
        <f>SUM(N381:Q381)</f>
        <v>0</v>
      </c>
      <c r="J381" s="105">
        <f>SUM(R381:U381)</f>
        <v>0</v>
      </c>
      <c r="K381" s="97">
        <v>689.62</v>
      </c>
      <c r="L381" s="8">
        <v>345.61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</row>
    <row r="382" spans="1:21" s="10" customFormat="1" ht="22.5" customHeight="1" x14ac:dyDescent="0.5">
      <c r="A382" s="43">
        <f t="shared" si="31"/>
        <v>4</v>
      </c>
      <c r="B382" s="27" t="s">
        <v>283</v>
      </c>
      <c r="C382" s="27" t="s">
        <v>1406</v>
      </c>
      <c r="D382" s="7" t="s">
        <v>88</v>
      </c>
      <c r="E382" s="13">
        <v>12220063557</v>
      </c>
      <c r="F382" s="30" t="s">
        <v>89</v>
      </c>
      <c r="G382" s="8">
        <f>SUM(H382:J382)</f>
        <v>3641.5299999999997</v>
      </c>
      <c r="H382" s="8">
        <f>SUM(K382:M382)</f>
        <v>0</v>
      </c>
      <c r="I382" s="8">
        <f>SUM(N382:Q382)</f>
        <v>3641.5299999999997</v>
      </c>
      <c r="J382" s="105">
        <f>SUM(R382:U382)</f>
        <v>0</v>
      </c>
      <c r="K382" s="97">
        <v>0</v>
      </c>
      <c r="L382" s="8">
        <v>0</v>
      </c>
      <c r="M382" s="9">
        <v>0</v>
      </c>
      <c r="N382" s="9">
        <v>0</v>
      </c>
      <c r="O382" s="9">
        <v>0</v>
      </c>
      <c r="P382" s="9">
        <v>3063.73</v>
      </c>
      <c r="Q382" s="9">
        <v>577.79999999999995</v>
      </c>
      <c r="R382" s="9">
        <v>0</v>
      </c>
      <c r="S382" s="9">
        <v>0</v>
      </c>
      <c r="T382" s="9">
        <v>0</v>
      </c>
      <c r="U382" s="9">
        <v>0</v>
      </c>
    </row>
    <row r="383" spans="1:21" s="10" customFormat="1" ht="22.5" customHeight="1" x14ac:dyDescent="0.5">
      <c r="A383" s="43">
        <f t="shared" si="31"/>
        <v>5</v>
      </c>
      <c r="B383" s="27" t="s">
        <v>283</v>
      </c>
      <c r="C383" s="27" t="s">
        <v>575</v>
      </c>
      <c r="D383" s="7" t="s">
        <v>575</v>
      </c>
      <c r="E383" s="13">
        <v>12200013280</v>
      </c>
      <c r="F383" s="30" t="s">
        <v>580</v>
      </c>
      <c r="G383" s="8">
        <f>SUM(H383:J383)</f>
        <v>2499.1999999999998</v>
      </c>
      <c r="H383" s="8">
        <f>SUM(K383:M383)</f>
        <v>2499.1999999999998</v>
      </c>
      <c r="I383" s="8">
        <f>SUM(N383:Q383)</f>
        <v>0</v>
      </c>
      <c r="J383" s="105">
        <f>SUM(R383:U383)</f>
        <v>0</v>
      </c>
      <c r="K383" s="97">
        <v>1653.36</v>
      </c>
      <c r="L383" s="8">
        <v>845.84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</row>
    <row r="384" spans="1:21" s="10" customFormat="1" ht="22.5" customHeight="1" x14ac:dyDescent="0.5">
      <c r="A384" s="43">
        <f t="shared" si="31"/>
        <v>6</v>
      </c>
      <c r="B384" s="27" t="s">
        <v>283</v>
      </c>
      <c r="C384" s="27" t="s">
        <v>1405</v>
      </c>
      <c r="D384" s="7" t="s">
        <v>88</v>
      </c>
      <c r="E384" s="13">
        <v>12220038627</v>
      </c>
      <c r="F384" s="30" t="s">
        <v>224</v>
      </c>
      <c r="G384" s="8">
        <f>SUM(H384:J384)</f>
        <v>12967.439999999999</v>
      </c>
      <c r="H384" s="8">
        <f>SUM(K384:M384)</f>
        <v>12967.439999999999</v>
      </c>
      <c r="I384" s="8">
        <f>SUM(N384:Q384)</f>
        <v>0</v>
      </c>
      <c r="J384" s="105">
        <f>SUM(R384:U384)</f>
        <v>0</v>
      </c>
      <c r="K384" s="97">
        <v>6681.08</v>
      </c>
      <c r="L384" s="8">
        <v>6286.36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1:21" s="10" customFormat="1" ht="22.5" customHeight="1" x14ac:dyDescent="0.5">
      <c r="A385" s="43">
        <f t="shared" si="31"/>
        <v>7</v>
      </c>
      <c r="B385" s="27" t="s">
        <v>283</v>
      </c>
      <c r="C385" s="27" t="s">
        <v>1405</v>
      </c>
      <c r="D385" s="7" t="s">
        <v>88</v>
      </c>
      <c r="E385" s="13">
        <v>12220064927</v>
      </c>
      <c r="F385" s="30" t="s">
        <v>1067</v>
      </c>
      <c r="G385" s="8">
        <f>SUM(H385:J385)</f>
        <v>284.62</v>
      </c>
      <c r="H385" s="8">
        <f>SUM(K385:M385)</f>
        <v>284.62</v>
      </c>
      <c r="I385" s="8">
        <f>SUM(N385:Q385)</f>
        <v>0</v>
      </c>
      <c r="J385" s="105">
        <f>SUM(R385:U385)</f>
        <v>0</v>
      </c>
      <c r="K385" s="97">
        <v>284.62</v>
      </c>
      <c r="L385" s="8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</row>
    <row r="386" spans="1:21" s="10" customFormat="1" ht="22.5" customHeight="1" x14ac:dyDescent="0.5">
      <c r="A386" s="43">
        <f t="shared" si="31"/>
        <v>8</v>
      </c>
      <c r="B386" s="27" t="s">
        <v>283</v>
      </c>
      <c r="C386" s="27" t="s">
        <v>1405</v>
      </c>
      <c r="D386" s="7" t="s">
        <v>88</v>
      </c>
      <c r="E386" s="13">
        <v>12220072287</v>
      </c>
      <c r="F386" s="30" t="s">
        <v>224</v>
      </c>
      <c r="G386" s="8">
        <f>SUM(H386:J386)</f>
        <v>928.23</v>
      </c>
      <c r="H386" s="8">
        <f>SUM(K386:M386)</f>
        <v>928.23</v>
      </c>
      <c r="I386" s="8">
        <f>SUM(N386:Q386)</f>
        <v>0</v>
      </c>
      <c r="J386" s="105">
        <f>SUM(R386:U386)</f>
        <v>0</v>
      </c>
      <c r="K386" s="97">
        <v>192.6</v>
      </c>
      <c r="L386" s="8">
        <v>735.63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</row>
    <row r="387" spans="1:21" s="10" customFormat="1" ht="22.5" customHeight="1" x14ac:dyDescent="0.5">
      <c r="A387" s="43">
        <f t="shared" si="31"/>
        <v>9</v>
      </c>
      <c r="B387" s="27" t="s">
        <v>283</v>
      </c>
      <c r="C387" s="27" t="s">
        <v>1551</v>
      </c>
      <c r="D387" s="7" t="s">
        <v>671</v>
      </c>
      <c r="E387" s="13">
        <v>12210054612</v>
      </c>
      <c r="F387" s="30" t="s">
        <v>672</v>
      </c>
      <c r="G387" s="8">
        <f>SUM(H387:J387)</f>
        <v>1806.16</v>
      </c>
      <c r="H387" s="8">
        <f>SUM(K387:M387)</f>
        <v>1806.16</v>
      </c>
      <c r="I387" s="8">
        <f>SUM(N387:Q387)</f>
        <v>0</v>
      </c>
      <c r="J387" s="105">
        <f>SUM(R387:U387)</f>
        <v>0</v>
      </c>
      <c r="K387" s="97">
        <v>1806.16</v>
      </c>
      <c r="L387" s="8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</row>
    <row r="388" spans="1:21" s="10" customFormat="1" ht="22.5" customHeight="1" x14ac:dyDescent="0.5">
      <c r="A388" s="43">
        <f t="shared" si="31"/>
        <v>10</v>
      </c>
      <c r="B388" s="27" t="s">
        <v>283</v>
      </c>
      <c r="C388" s="27" t="s">
        <v>1549</v>
      </c>
      <c r="D388" s="7" t="s">
        <v>283</v>
      </c>
      <c r="E388" s="13">
        <v>12240012744</v>
      </c>
      <c r="F388" s="30" t="s">
        <v>317</v>
      </c>
      <c r="G388" s="8">
        <f>SUM(H388:J388)</f>
        <v>4380.3700000000008</v>
      </c>
      <c r="H388" s="8">
        <f>SUM(K388:M388)</f>
        <v>4380.3700000000008</v>
      </c>
      <c r="I388" s="8">
        <f>SUM(N388:Q388)</f>
        <v>0</v>
      </c>
      <c r="J388" s="105">
        <f>SUM(R388:U388)</f>
        <v>0</v>
      </c>
      <c r="K388" s="97">
        <v>4187.7700000000004</v>
      </c>
      <c r="L388" s="8">
        <v>192.6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</row>
    <row r="389" spans="1:21" s="10" customFormat="1" ht="22.5" customHeight="1" x14ac:dyDescent="0.5">
      <c r="A389" s="43">
        <f t="shared" si="31"/>
        <v>11</v>
      </c>
      <c r="B389" s="27" t="s">
        <v>283</v>
      </c>
      <c r="C389" s="27" t="s">
        <v>1549</v>
      </c>
      <c r="D389" s="7" t="s">
        <v>283</v>
      </c>
      <c r="E389" s="13">
        <v>12240023773</v>
      </c>
      <c r="F389" s="30" t="s">
        <v>317</v>
      </c>
      <c r="G389" s="8">
        <f>SUM(H389:J389)</f>
        <v>6484.24</v>
      </c>
      <c r="H389" s="8">
        <f>SUM(K389:M389)</f>
        <v>6484.24</v>
      </c>
      <c r="I389" s="8">
        <f>SUM(N389:Q389)</f>
        <v>0</v>
      </c>
      <c r="J389" s="105">
        <f>SUM(R389:U389)</f>
        <v>0</v>
      </c>
      <c r="K389" s="97">
        <v>2957.16</v>
      </c>
      <c r="L389" s="8">
        <v>3527.08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</row>
    <row r="390" spans="1:21" s="10" customFormat="1" ht="22.5" customHeight="1" x14ac:dyDescent="0.5">
      <c r="A390" s="43">
        <f t="shared" si="31"/>
        <v>12</v>
      </c>
      <c r="B390" s="27" t="s">
        <v>283</v>
      </c>
      <c r="C390" s="27" t="s">
        <v>566</v>
      </c>
      <c r="D390" s="7" t="s">
        <v>566</v>
      </c>
      <c r="E390" s="13">
        <v>12190000091</v>
      </c>
      <c r="F390" s="30" t="s">
        <v>567</v>
      </c>
      <c r="G390" s="8">
        <f>SUM(H390:J390)</f>
        <v>2641.62</v>
      </c>
      <c r="H390" s="8">
        <f>SUM(K390:M390)</f>
        <v>2641.62</v>
      </c>
      <c r="I390" s="8">
        <f>SUM(N390:Q390)</f>
        <v>0</v>
      </c>
      <c r="J390" s="105">
        <f>SUM(R390:U390)</f>
        <v>0</v>
      </c>
      <c r="K390" s="97">
        <v>1112.8</v>
      </c>
      <c r="L390" s="8">
        <v>1528.82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</row>
    <row r="391" spans="1:21" s="10" customFormat="1" ht="22.5" customHeight="1" x14ac:dyDescent="0.5">
      <c r="A391" s="43">
        <f t="shared" si="31"/>
        <v>13</v>
      </c>
      <c r="B391" s="27" t="s">
        <v>283</v>
      </c>
      <c r="C391" s="27" t="s">
        <v>566</v>
      </c>
      <c r="D391" s="7" t="s">
        <v>566</v>
      </c>
      <c r="E391" s="13">
        <v>12190000617</v>
      </c>
      <c r="F391" s="30" t="s">
        <v>652</v>
      </c>
      <c r="G391" s="8">
        <f>SUM(H391:J391)</f>
        <v>1926.54</v>
      </c>
      <c r="H391" s="8">
        <f>SUM(K391:M391)</f>
        <v>1926.54</v>
      </c>
      <c r="I391" s="8">
        <f>SUM(N391:Q391)</f>
        <v>0</v>
      </c>
      <c r="J391" s="105">
        <f>SUM(R391:U391)</f>
        <v>0</v>
      </c>
      <c r="K391" s="97">
        <v>1112.8</v>
      </c>
      <c r="L391" s="8">
        <v>813.74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</row>
    <row r="392" spans="1:21" s="10" customFormat="1" ht="22.5" customHeight="1" x14ac:dyDescent="0.5">
      <c r="A392" s="43">
        <f t="shared" si="31"/>
        <v>14</v>
      </c>
      <c r="B392" s="27" t="s">
        <v>283</v>
      </c>
      <c r="C392" s="27" t="s">
        <v>1404</v>
      </c>
      <c r="D392" s="7" t="s">
        <v>88</v>
      </c>
      <c r="E392" s="13">
        <v>12220028750</v>
      </c>
      <c r="F392" s="30" t="s">
        <v>301</v>
      </c>
      <c r="G392" s="8">
        <f>SUM(H392:J392)</f>
        <v>6948.26</v>
      </c>
      <c r="H392" s="8">
        <f>SUM(K392:M392)</f>
        <v>6948.26</v>
      </c>
      <c r="I392" s="8">
        <f>SUM(N392:Q392)</f>
        <v>0</v>
      </c>
      <c r="J392" s="105">
        <f>SUM(R392:U392)</f>
        <v>0</v>
      </c>
      <c r="K392" s="97">
        <v>3299.99</v>
      </c>
      <c r="L392" s="8">
        <v>3648.27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</row>
    <row r="393" spans="1:21" s="10" customFormat="1" ht="22.5" customHeight="1" x14ac:dyDescent="0.5">
      <c r="A393" s="43">
        <f t="shared" si="31"/>
        <v>15</v>
      </c>
      <c r="B393" s="27" t="s">
        <v>283</v>
      </c>
      <c r="C393" s="27" t="s">
        <v>1407</v>
      </c>
      <c r="D393" s="7" t="s">
        <v>566</v>
      </c>
      <c r="E393" s="13">
        <v>12190000514</v>
      </c>
      <c r="F393" s="30" t="s">
        <v>641</v>
      </c>
      <c r="G393" s="8">
        <f>SUM(H393:J393)</f>
        <v>1997.1599999999999</v>
      </c>
      <c r="H393" s="8">
        <f>SUM(K393:M393)</f>
        <v>1997.1599999999999</v>
      </c>
      <c r="I393" s="8">
        <f>SUM(N393:Q393)</f>
        <v>0</v>
      </c>
      <c r="J393" s="105">
        <f>SUM(R393:U393)</f>
        <v>0</v>
      </c>
      <c r="K393" s="97">
        <v>1102.0999999999999</v>
      </c>
      <c r="L393" s="8">
        <v>895.06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</row>
    <row r="394" spans="1:21" s="10" customFormat="1" ht="22.5" customHeight="1" x14ac:dyDescent="0.5">
      <c r="A394" s="43">
        <f t="shared" si="31"/>
        <v>16</v>
      </c>
      <c r="B394" s="27" t="s">
        <v>283</v>
      </c>
      <c r="C394" s="27" t="s">
        <v>1340</v>
      </c>
      <c r="D394" s="7" t="s">
        <v>575</v>
      </c>
      <c r="E394" s="13">
        <v>12200041955</v>
      </c>
      <c r="F394" s="30" t="s">
        <v>576</v>
      </c>
      <c r="G394" s="8">
        <f>SUM(H394:J394)</f>
        <v>2562.44</v>
      </c>
      <c r="H394" s="8">
        <f>SUM(K394:M394)</f>
        <v>2562.44</v>
      </c>
      <c r="I394" s="8">
        <f>SUM(N394:Q394)</f>
        <v>0</v>
      </c>
      <c r="J394" s="105">
        <f>SUM(R394:U394)</f>
        <v>0</v>
      </c>
      <c r="K394" s="97">
        <v>2562.44</v>
      </c>
      <c r="L394" s="8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</row>
    <row r="395" spans="1:21" s="10" customFormat="1" ht="22.5" customHeight="1" x14ac:dyDescent="0.5">
      <c r="A395" s="43">
        <f t="shared" si="31"/>
        <v>17</v>
      </c>
      <c r="B395" s="27" t="s">
        <v>283</v>
      </c>
      <c r="C395" s="27" t="s">
        <v>671</v>
      </c>
      <c r="D395" s="7" t="s">
        <v>671</v>
      </c>
      <c r="E395" s="13">
        <v>12210038896</v>
      </c>
      <c r="F395" s="30" t="s">
        <v>949</v>
      </c>
      <c r="G395" s="8">
        <f>SUM(H395:J395)</f>
        <v>481.5</v>
      </c>
      <c r="H395" s="8">
        <f>SUM(K395:M395)</f>
        <v>481.5</v>
      </c>
      <c r="I395" s="8">
        <f>SUM(N395:Q395)</f>
        <v>0</v>
      </c>
      <c r="J395" s="105">
        <f>SUM(R395:U395)</f>
        <v>0</v>
      </c>
      <c r="K395" s="97">
        <v>481.5</v>
      </c>
      <c r="L395" s="8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</row>
    <row r="396" spans="1:21" s="10" customFormat="1" ht="22.5" customHeight="1" x14ac:dyDescent="0.5">
      <c r="A396" s="43">
        <f t="shared" si="31"/>
        <v>18</v>
      </c>
      <c r="B396" s="27" t="s">
        <v>283</v>
      </c>
      <c r="C396" s="27" t="s">
        <v>671</v>
      </c>
      <c r="D396" s="7" t="s">
        <v>671</v>
      </c>
      <c r="E396" s="13">
        <v>12210052171</v>
      </c>
      <c r="F396" s="30" t="s">
        <v>936</v>
      </c>
      <c r="G396" s="8">
        <f>SUM(H396:J396)</f>
        <v>535</v>
      </c>
      <c r="H396" s="8">
        <f>SUM(K396:M396)</f>
        <v>535</v>
      </c>
      <c r="I396" s="8">
        <f>SUM(N396:Q396)</f>
        <v>0</v>
      </c>
      <c r="J396" s="105">
        <f>SUM(R396:U396)</f>
        <v>0</v>
      </c>
      <c r="K396" s="97">
        <v>535</v>
      </c>
      <c r="L396" s="8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1:21" s="10" customFormat="1" ht="22.5" customHeight="1" x14ac:dyDescent="0.5">
      <c r="A397" s="43">
        <f t="shared" si="31"/>
        <v>19</v>
      </c>
      <c r="B397" s="27" t="s">
        <v>283</v>
      </c>
      <c r="C397" s="27" t="s">
        <v>671</v>
      </c>
      <c r="D397" s="7" t="s">
        <v>671</v>
      </c>
      <c r="E397" s="13">
        <v>12210112386</v>
      </c>
      <c r="F397" s="30" t="s">
        <v>710</v>
      </c>
      <c r="G397" s="8">
        <f>SUM(H397:J397)</f>
        <v>1570.33</v>
      </c>
      <c r="H397" s="8">
        <f>SUM(K397:M397)</f>
        <v>1570.33</v>
      </c>
      <c r="I397" s="8">
        <f>SUM(N397:Q397)</f>
        <v>0</v>
      </c>
      <c r="J397" s="105">
        <f>SUM(R397:U397)</f>
        <v>0</v>
      </c>
      <c r="K397" s="97">
        <v>1570.33</v>
      </c>
      <c r="L397" s="8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</row>
    <row r="398" spans="1:21" s="10" customFormat="1" ht="22.5" customHeight="1" x14ac:dyDescent="0.5">
      <c r="A398" s="43">
        <f t="shared" si="31"/>
        <v>20</v>
      </c>
      <c r="B398" s="27" t="s">
        <v>283</v>
      </c>
      <c r="C398" s="27" t="s">
        <v>671</v>
      </c>
      <c r="D398" s="7" t="s">
        <v>671</v>
      </c>
      <c r="E398" s="13">
        <v>12210137675</v>
      </c>
      <c r="F398" s="30" t="s">
        <v>1000</v>
      </c>
      <c r="G398" s="8">
        <f>SUM(H398:J398)</f>
        <v>385.2</v>
      </c>
      <c r="H398" s="8">
        <f>SUM(K398:M398)</f>
        <v>385.2</v>
      </c>
      <c r="I398" s="8">
        <f>SUM(N398:Q398)</f>
        <v>0</v>
      </c>
      <c r="J398" s="105">
        <f>SUM(R398:U398)</f>
        <v>0</v>
      </c>
      <c r="K398" s="97">
        <v>192.6</v>
      </c>
      <c r="L398" s="8">
        <v>192.6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</row>
    <row r="399" spans="1:21" s="10" customFormat="1" ht="22.5" customHeight="1" x14ac:dyDescent="0.5">
      <c r="A399" s="43">
        <f t="shared" si="31"/>
        <v>21</v>
      </c>
      <c r="B399" s="27" t="s">
        <v>283</v>
      </c>
      <c r="C399" s="27" t="s">
        <v>1548</v>
      </c>
      <c r="D399" s="7" t="s">
        <v>283</v>
      </c>
      <c r="E399" s="13">
        <v>12240001760</v>
      </c>
      <c r="F399" s="30" t="s">
        <v>334</v>
      </c>
      <c r="G399" s="8">
        <f>SUM(H399:J399)</f>
        <v>4250.5</v>
      </c>
      <c r="H399" s="8">
        <f>SUM(K399:M399)</f>
        <v>4250.5</v>
      </c>
      <c r="I399" s="8">
        <f>SUM(N399:Q399)</f>
        <v>0</v>
      </c>
      <c r="J399" s="105">
        <f>SUM(R399:U399)</f>
        <v>0</v>
      </c>
      <c r="K399" s="97">
        <v>1945.15</v>
      </c>
      <c r="L399" s="8">
        <v>2305.35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</row>
    <row r="400" spans="1:21" s="10" customFormat="1" ht="22.5" customHeight="1" x14ac:dyDescent="0.5">
      <c r="A400" s="43">
        <f t="shared" si="31"/>
        <v>22</v>
      </c>
      <c r="B400" s="27" t="s">
        <v>283</v>
      </c>
      <c r="C400" s="27" t="s">
        <v>1548</v>
      </c>
      <c r="D400" s="7" t="s">
        <v>283</v>
      </c>
      <c r="E400" s="13">
        <v>12240001779</v>
      </c>
      <c r="F400" s="30" t="s">
        <v>334</v>
      </c>
      <c r="G400" s="8">
        <f>SUM(H400:J400)</f>
        <v>385.2</v>
      </c>
      <c r="H400" s="8">
        <f>SUM(K400:M400)</f>
        <v>385.2</v>
      </c>
      <c r="I400" s="8">
        <f>SUM(N400:Q400)</f>
        <v>0</v>
      </c>
      <c r="J400" s="105">
        <f>SUM(R400:U400)</f>
        <v>0</v>
      </c>
      <c r="K400" s="97">
        <v>192.6</v>
      </c>
      <c r="L400" s="8">
        <v>192.6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1:21" s="10" customFormat="1" ht="22.5" customHeight="1" x14ac:dyDescent="0.5">
      <c r="A401" s="43">
        <f t="shared" si="31"/>
        <v>23</v>
      </c>
      <c r="B401" s="27" t="s">
        <v>283</v>
      </c>
      <c r="C401" s="27" t="s">
        <v>1548</v>
      </c>
      <c r="D401" s="7" t="s">
        <v>283</v>
      </c>
      <c r="E401" s="13">
        <v>12240068990</v>
      </c>
      <c r="F401" s="30" t="s">
        <v>334</v>
      </c>
      <c r="G401" s="8">
        <f>SUM(H401:J401)</f>
        <v>6146.51</v>
      </c>
      <c r="H401" s="8">
        <f>SUM(K401:M401)</f>
        <v>6146.51</v>
      </c>
      <c r="I401" s="8">
        <f>SUM(N401:Q401)</f>
        <v>0</v>
      </c>
      <c r="J401" s="105">
        <f>SUM(R401:U401)</f>
        <v>0</v>
      </c>
      <c r="K401" s="97">
        <v>2585.66</v>
      </c>
      <c r="L401" s="8">
        <v>3560.85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</row>
    <row r="402" spans="1:21" s="10" customFormat="1" ht="22.5" customHeight="1" x14ac:dyDescent="0.5">
      <c r="A402" s="43">
        <f t="shared" si="31"/>
        <v>24</v>
      </c>
      <c r="B402" s="27" t="s">
        <v>283</v>
      </c>
      <c r="C402" s="27" t="s">
        <v>1550</v>
      </c>
      <c r="D402" s="7" t="s">
        <v>283</v>
      </c>
      <c r="E402" s="13">
        <v>12240032298</v>
      </c>
      <c r="F402" s="30" t="s">
        <v>284</v>
      </c>
      <c r="G402" s="8">
        <f>SUM(H402:J402)</f>
        <v>4516.53</v>
      </c>
      <c r="H402" s="8">
        <f>SUM(K402:M402)</f>
        <v>4516.53</v>
      </c>
      <c r="I402" s="8">
        <f>SUM(N402:Q402)</f>
        <v>0</v>
      </c>
      <c r="J402" s="105">
        <f>SUM(R402:U402)</f>
        <v>0</v>
      </c>
      <c r="K402" s="97">
        <v>2594.54</v>
      </c>
      <c r="L402" s="8">
        <v>1921.99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</row>
    <row r="403" spans="1:21" s="10" customFormat="1" ht="22.5" customHeight="1" x14ac:dyDescent="0.5">
      <c r="A403" s="43">
        <f t="shared" si="31"/>
        <v>25</v>
      </c>
      <c r="B403" s="27" t="s">
        <v>283</v>
      </c>
      <c r="C403" s="27" t="s">
        <v>1550</v>
      </c>
      <c r="D403" s="7" t="s">
        <v>283</v>
      </c>
      <c r="E403" s="13">
        <v>12240032515</v>
      </c>
      <c r="F403" s="30" t="s">
        <v>284</v>
      </c>
      <c r="G403" s="8">
        <f>SUM(H403:J403)</f>
        <v>8104.119999999999</v>
      </c>
      <c r="H403" s="8">
        <f>SUM(K403:M403)</f>
        <v>8104.119999999999</v>
      </c>
      <c r="I403" s="8">
        <f>SUM(N403:Q403)</f>
        <v>0</v>
      </c>
      <c r="J403" s="105">
        <f>SUM(R403:U403)</f>
        <v>0</v>
      </c>
      <c r="K403" s="97">
        <v>4196.6499999999996</v>
      </c>
      <c r="L403" s="8">
        <v>3907.47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</row>
    <row r="404" spans="1:21" s="36" customFormat="1" ht="22.5" customHeight="1" thickBot="1" x14ac:dyDescent="0.5">
      <c r="A404" s="43"/>
      <c r="B404" s="32"/>
      <c r="C404" s="32"/>
      <c r="D404" s="33"/>
      <c r="E404" s="34"/>
      <c r="F404" s="35" t="s">
        <v>1631</v>
      </c>
      <c r="G404" s="41">
        <f>SUM(G379:G403)</f>
        <v>87872.409999999989</v>
      </c>
      <c r="H404" s="41">
        <f t="shared" ref="H404:U404" si="34">SUM(H379:H403)</f>
        <v>84230.87999999999</v>
      </c>
      <c r="I404" s="41">
        <f t="shared" si="34"/>
        <v>3641.5299999999997</v>
      </c>
      <c r="J404" s="107">
        <f t="shared" si="34"/>
        <v>0</v>
      </c>
      <c r="K404" s="99">
        <f t="shared" si="34"/>
        <v>48225.930000000008</v>
      </c>
      <c r="L404" s="41">
        <f t="shared" si="34"/>
        <v>36004.949999999997</v>
      </c>
      <c r="M404" s="41">
        <f t="shared" si="34"/>
        <v>0</v>
      </c>
      <c r="N404" s="41">
        <f t="shared" si="34"/>
        <v>0</v>
      </c>
      <c r="O404" s="41">
        <f t="shared" si="34"/>
        <v>0</v>
      </c>
      <c r="P404" s="41">
        <f t="shared" si="34"/>
        <v>3063.73</v>
      </c>
      <c r="Q404" s="41">
        <f t="shared" si="34"/>
        <v>577.79999999999995</v>
      </c>
      <c r="R404" s="41">
        <f t="shared" si="34"/>
        <v>0</v>
      </c>
      <c r="S404" s="41">
        <f t="shared" si="34"/>
        <v>0</v>
      </c>
      <c r="T404" s="41">
        <f t="shared" si="34"/>
        <v>0</v>
      </c>
      <c r="U404" s="41">
        <f t="shared" si="34"/>
        <v>0</v>
      </c>
    </row>
    <row r="405" spans="1:21" s="10" customFormat="1" ht="22.5" customHeight="1" thickTop="1" x14ac:dyDescent="0.5">
      <c r="A405" s="43">
        <v>1</v>
      </c>
      <c r="B405" s="27" t="s">
        <v>370</v>
      </c>
      <c r="C405" s="27" t="s">
        <v>1411</v>
      </c>
      <c r="D405" s="7" t="s">
        <v>370</v>
      </c>
      <c r="E405" s="13">
        <v>10320047375</v>
      </c>
      <c r="F405" s="30" t="s">
        <v>698</v>
      </c>
      <c r="G405" s="8">
        <f>SUM(H405:J405)</f>
        <v>1641.92</v>
      </c>
      <c r="H405" s="8">
        <f>SUM(K405:M405)</f>
        <v>1641.92</v>
      </c>
      <c r="I405" s="8">
        <f>SUM(N405:Q405)</f>
        <v>0</v>
      </c>
      <c r="J405" s="105">
        <f>SUM(R405:U405)</f>
        <v>0</v>
      </c>
      <c r="K405" s="97">
        <v>920.2</v>
      </c>
      <c r="L405" s="8">
        <v>721.72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</row>
    <row r="406" spans="1:21" s="10" customFormat="1" ht="22.5" customHeight="1" x14ac:dyDescent="0.5">
      <c r="A406" s="43">
        <f t="shared" si="31"/>
        <v>2</v>
      </c>
      <c r="B406" s="27" t="s">
        <v>370</v>
      </c>
      <c r="C406" s="27" t="s">
        <v>1410</v>
      </c>
      <c r="D406" s="7" t="s">
        <v>370</v>
      </c>
      <c r="E406" s="13">
        <v>10320000019</v>
      </c>
      <c r="F406" s="30" t="s">
        <v>371</v>
      </c>
      <c r="G406" s="8">
        <f>SUM(H406:J406)</f>
        <v>5047.62</v>
      </c>
      <c r="H406" s="8">
        <f>SUM(K406:M406)</f>
        <v>5047.62</v>
      </c>
      <c r="I406" s="8">
        <f>SUM(N406:Q406)</f>
        <v>0</v>
      </c>
      <c r="J406" s="105">
        <f>SUM(R406:U406)</f>
        <v>0</v>
      </c>
      <c r="K406" s="97">
        <v>2697.9</v>
      </c>
      <c r="L406" s="8">
        <v>2349.7199999999998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</row>
    <row r="407" spans="1:21" s="10" customFormat="1" ht="22.5" customHeight="1" x14ac:dyDescent="0.5">
      <c r="A407" s="43">
        <f t="shared" si="31"/>
        <v>3</v>
      </c>
      <c r="B407" s="27" t="s">
        <v>370</v>
      </c>
      <c r="C407" s="27" t="s">
        <v>1410</v>
      </c>
      <c r="D407" s="7" t="s">
        <v>370</v>
      </c>
      <c r="E407" s="13">
        <v>10320000121</v>
      </c>
      <c r="F407" s="30" t="s">
        <v>886</v>
      </c>
      <c r="G407" s="8">
        <f>SUM(H407:J407)</f>
        <v>684.8</v>
      </c>
      <c r="H407" s="8">
        <f>SUM(K407:M407)</f>
        <v>684.8</v>
      </c>
      <c r="I407" s="8">
        <f>SUM(N407:Q407)</f>
        <v>0</v>
      </c>
      <c r="J407" s="105">
        <f>SUM(R407:U407)</f>
        <v>0</v>
      </c>
      <c r="K407" s="97">
        <v>278.2</v>
      </c>
      <c r="L407" s="8">
        <v>406.6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</row>
    <row r="408" spans="1:21" s="10" customFormat="1" ht="22.5" customHeight="1" x14ac:dyDescent="0.5">
      <c r="A408" s="43">
        <f t="shared" si="31"/>
        <v>4</v>
      </c>
      <c r="B408" s="27" t="s">
        <v>370</v>
      </c>
      <c r="C408" s="27" t="s">
        <v>403</v>
      </c>
      <c r="D408" s="7" t="s">
        <v>403</v>
      </c>
      <c r="E408" s="13">
        <v>10330092133</v>
      </c>
      <c r="F408" s="30" t="s">
        <v>633</v>
      </c>
      <c r="G408" s="8">
        <f>SUM(H408:J408)</f>
        <v>2043.3799999999999</v>
      </c>
      <c r="H408" s="8">
        <f>SUM(K408:M408)</f>
        <v>2043.3799999999999</v>
      </c>
      <c r="I408" s="8">
        <f>SUM(N408:Q408)</f>
        <v>0</v>
      </c>
      <c r="J408" s="105">
        <f>SUM(R408:U408)</f>
        <v>0</v>
      </c>
      <c r="K408" s="97">
        <v>1148.32</v>
      </c>
      <c r="L408" s="8">
        <v>895.06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</row>
    <row r="409" spans="1:21" s="10" customFormat="1" ht="22.5" customHeight="1" x14ac:dyDescent="0.5">
      <c r="A409" s="43">
        <f t="shared" si="31"/>
        <v>5</v>
      </c>
      <c r="B409" s="27" t="s">
        <v>370</v>
      </c>
      <c r="C409" s="27" t="s">
        <v>1412</v>
      </c>
      <c r="D409" s="7" t="s">
        <v>502</v>
      </c>
      <c r="E409" s="13">
        <v>10340066468</v>
      </c>
      <c r="F409" s="30" t="s">
        <v>503</v>
      </c>
      <c r="G409" s="8">
        <f>SUM(H409:J409)</f>
        <v>3198.02</v>
      </c>
      <c r="H409" s="8">
        <f>SUM(K409:M409)</f>
        <v>3198.02</v>
      </c>
      <c r="I409" s="8">
        <f>SUM(N409:Q409)</f>
        <v>0</v>
      </c>
      <c r="J409" s="105">
        <f>SUM(R409:U409)</f>
        <v>0</v>
      </c>
      <c r="K409" s="97">
        <v>1656.79</v>
      </c>
      <c r="L409" s="8">
        <v>1541.23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</row>
    <row r="410" spans="1:21" s="10" customFormat="1" ht="22.5" customHeight="1" x14ac:dyDescent="0.5">
      <c r="A410" s="43">
        <f t="shared" si="31"/>
        <v>6</v>
      </c>
      <c r="B410" s="27" t="s">
        <v>370</v>
      </c>
      <c r="C410" s="27" t="s">
        <v>888</v>
      </c>
      <c r="D410" s="7" t="s">
        <v>888</v>
      </c>
      <c r="E410" s="13">
        <v>10350035574</v>
      </c>
      <c r="F410" s="30" t="s">
        <v>889</v>
      </c>
      <c r="G410" s="8">
        <f>SUM(H410:J410)</f>
        <v>674.09999999999991</v>
      </c>
      <c r="H410" s="8">
        <f>SUM(K410:M410)</f>
        <v>674.09999999999991</v>
      </c>
      <c r="I410" s="8">
        <f>SUM(N410:Q410)</f>
        <v>0</v>
      </c>
      <c r="J410" s="105">
        <f>SUM(R410:U410)</f>
        <v>0</v>
      </c>
      <c r="K410" s="97">
        <v>224.7</v>
      </c>
      <c r="L410" s="8">
        <v>224.7</v>
      </c>
      <c r="M410" s="9">
        <v>224.7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</row>
    <row r="411" spans="1:21" s="10" customFormat="1" ht="22.5" customHeight="1" x14ac:dyDescent="0.5">
      <c r="A411" s="43">
        <f t="shared" ref="A411:A476" si="35">A410+1</f>
        <v>7</v>
      </c>
      <c r="B411" s="27" t="s">
        <v>370</v>
      </c>
      <c r="C411" s="27" t="s">
        <v>888</v>
      </c>
      <c r="D411" s="7" t="s">
        <v>888</v>
      </c>
      <c r="E411" s="13">
        <v>10350120897</v>
      </c>
      <c r="F411" s="30" t="s">
        <v>1143</v>
      </c>
      <c r="G411" s="8">
        <f>SUM(H411:J411)</f>
        <v>192.6</v>
      </c>
      <c r="H411" s="8">
        <f>SUM(K411:M411)</f>
        <v>192.6</v>
      </c>
      <c r="I411" s="8">
        <f>SUM(N411:Q411)</f>
        <v>0</v>
      </c>
      <c r="J411" s="105">
        <f>SUM(R411:U411)</f>
        <v>0</v>
      </c>
      <c r="K411" s="97">
        <v>192.6</v>
      </c>
      <c r="L411" s="8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</row>
    <row r="412" spans="1:21" s="10" customFormat="1" ht="22.5" customHeight="1" x14ac:dyDescent="0.5">
      <c r="A412" s="43">
        <f t="shared" si="35"/>
        <v>8</v>
      </c>
      <c r="B412" s="27" t="s">
        <v>370</v>
      </c>
      <c r="C412" s="27" t="s">
        <v>1409</v>
      </c>
      <c r="D412" s="7" t="s">
        <v>403</v>
      </c>
      <c r="E412" s="13">
        <v>10330060039</v>
      </c>
      <c r="F412" s="30" t="s">
        <v>912</v>
      </c>
      <c r="G412" s="8">
        <f>SUM(H412:J412)</f>
        <v>577.79999999999995</v>
      </c>
      <c r="H412" s="8">
        <f>SUM(K412:M412)</f>
        <v>577.79999999999995</v>
      </c>
      <c r="I412" s="8">
        <f>SUM(N412:Q412)</f>
        <v>0</v>
      </c>
      <c r="J412" s="105">
        <f>SUM(R412:U412)</f>
        <v>0</v>
      </c>
      <c r="K412" s="97">
        <v>192.6</v>
      </c>
      <c r="L412" s="8">
        <v>192.6</v>
      </c>
      <c r="M412" s="9">
        <v>192.6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</row>
    <row r="413" spans="1:21" s="10" customFormat="1" ht="22.5" customHeight="1" x14ac:dyDescent="0.5">
      <c r="A413" s="43">
        <f t="shared" si="35"/>
        <v>9</v>
      </c>
      <c r="B413" s="27" t="s">
        <v>370</v>
      </c>
      <c r="C413" s="27" t="s">
        <v>1409</v>
      </c>
      <c r="D413" s="7" t="s">
        <v>403</v>
      </c>
      <c r="E413" s="13">
        <v>10330092384</v>
      </c>
      <c r="F413" s="30" t="s">
        <v>1009</v>
      </c>
      <c r="G413" s="8">
        <f>SUM(H413:J413)</f>
        <v>385.2</v>
      </c>
      <c r="H413" s="8">
        <f>SUM(K413:M413)</f>
        <v>385.2</v>
      </c>
      <c r="I413" s="8">
        <f>SUM(N413:Q413)</f>
        <v>0</v>
      </c>
      <c r="J413" s="105">
        <f>SUM(R413:U413)</f>
        <v>0</v>
      </c>
      <c r="K413" s="97">
        <v>192.6</v>
      </c>
      <c r="L413" s="8">
        <v>192.6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</row>
    <row r="414" spans="1:21" s="10" customFormat="1" ht="22.5" customHeight="1" x14ac:dyDescent="0.5">
      <c r="A414" s="43">
        <f t="shared" si="35"/>
        <v>10</v>
      </c>
      <c r="B414" s="27" t="s">
        <v>370</v>
      </c>
      <c r="C414" s="27" t="s">
        <v>1409</v>
      </c>
      <c r="D414" s="7" t="s">
        <v>403</v>
      </c>
      <c r="E414" s="13">
        <v>10330127904</v>
      </c>
      <c r="F414" s="30" t="s">
        <v>404</v>
      </c>
      <c r="G414" s="8">
        <f>SUM(H414:J414)</f>
        <v>4491.43</v>
      </c>
      <c r="H414" s="8">
        <f>SUM(K414:M414)</f>
        <v>4491.43</v>
      </c>
      <c r="I414" s="8">
        <f>SUM(N414:Q414)</f>
        <v>0</v>
      </c>
      <c r="J414" s="105">
        <f>SUM(R414:U414)</f>
        <v>0</v>
      </c>
      <c r="K414" s="97">
        <v>1103.81</v>
      </c>
      <c r="L414" s="8">
        <v>1103.81</v>
      </c>
      <c r="M414" s="9">
        <v>2283.81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</row>
    <row r="415" spans="1:21" s="10" customFormat="1" ht="22.5" customHeight="1" x14ac:dyDescent="0.5">
      <c r="A415" s="43">
        <f t="shared" si="35"/>
        <v>11</v>
      </c>
      <c r="B415" s="27" t="s">
        <v>370</v>
      </c>
      <c r="C415" s="27" t="s">
        <v>1409</v>
      </c>
      <c r="D415" s="7" t="s">
        <v>403</v>
      </c>
      <c r="E415" s="13">
        <v>10330131769</v>
      </c>
      <c r="F415" s="30" t="s">
        <v>1153</v>
      </c>
      <c r="G415" s="8">
        <f>SUM(H415:J415)</f>
        <v>192.6</v>
      </c>
      <c r="H415" s="8">
        <f>SUM(K415:M415)</f>
        <v>192.6</v>
      </c>
      <c r="I415" s="8">
        <f>SUM(N415:Q415)</f>
        <v>0</v>
      </c>
      <c r="J415" s="105">
        <f>SUM(R415:U415)</f>
        <v>0</v>
      </c>
      <c r="K415" s="97">
        <v>192.6</v>
      </c>
      <c r="L415" s="8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</row>
    <row r="416" spans="1:21" s="10" customFormat="1" ht="22.5" customHeight="1" x14ac:dyDescent="0.5">
      <c r="A416" s="43">
        <f t="shared" si="35"/>
        <v>12</v>
      </c>
      <c r="B416" s="27" t="s">
        <v>370</v>
      </c>
      <c r="C416" s="27" t="s">
        <v>502</v>
      </c>
      <c r="D416" s="7" t="s">
        <v>502</v>
      </c>
      <c r="E416" s="13">
        <v>10340000019</v>
      </c>
      <c r="F416" s="30" t="s">
        <v>578</v>
      </c>
      <c r="G416" s="8">
        <f>SUM(H416:J416)</f>
        <v>2508.08</v>
      </c>
      <c r="H416" s="8">
        <f>SUM(K416:M416)</f>
        <v>2508.08</v>
      </c>
      <c r="I416" s="8">
        <f>SUM(N416:Q416)</f>
        <v>0</v>
      </c>
      <c r="J416" s="105">
        <f>SUM(R416:U416)</f>
        <v>0</v>
      </c>
      <c r="K416" s="97">
        <v>1358.04</v>
      </c>
      <c r="L416" s="8">
        <v>1150.04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</row>
    <row r="417" spans="1:21" s="10" customFormat="1" ht="22.5" customHeight="1" x14ac:dyDescent="0.5">
      <c r="A417" s="43">
        <f t="shared" si="35"/>
        <v>13</v>
      </c>
      <c r="B417" s="27" t="s">
        <v>370</v>
      </c>
      <c r="C417" s="27" t="s">
        <v>502</v>
      </c>
      <c r="D417" s="7" t="s">
        <v>502</v>
      </c>
      <c r="E417" s="13">
        <v>10340013329</v>
      </c>
      <c r="F417" s="30" t="s">
        <v>1010</v>
      </c>
      <c r="G417" s="8">
        <f>SUM(H417:J417)</f>
        <v>385.2</v>
      </c>
      <c r="H417" s="8">
        <f>SUM(K417:M417)</f>
        <v>385.2</v>
      </c>
      <c r="I417" s="8">
        <f>SUM(N417:Q417)</f>
        <v>0</v>
      </c>
      <c r="J417" s="105">
        <f>SUM(R417:U417)</f>
        <v>0</v>
      </c>
      <c r="K417" s="97">
        <v>192.6</v>
      </c>
      <c r="L417" s="8">
        <v>192.6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</row>
    <row r="418" spans="1:21" s="10" customFormat="1" ht="22.5" customHeight="1" x14ac:dyDescent="0.5">
      <c r="A418" s="43">
        <f t="shared" si="35"/>
        <v>14</v>
      </c>
      <c r="B418" s="27" t="s">
        <v>370</v>
      </c>
      <c r="C418" s="27" t="s">
        <v>1408</v>
      </c>
      <c r="D418" s="7" t="s">
        <v>403</v>
      </c>
      <c r="E418" s="13">
        <v>10330103302</v>
      </c>
      <c r="F418" s="30" t="s">
        <v>638</v>
      </c>
      <c r="G418" s="8">
        <f>SUM(H418:J418)</f>
        <v>2023.37</v>
      </c>
      <c r="H418" s="8">
        <f>SUM(K418:M418)</f>
        <v>2023.37</v>
      </c>
      <c r="I418" s="8">
        <f>SUM(N418:Q418)</f>
        <v>0</v>
      </c>
      <c r="J418" s="105">
        <f>SUM(R418:U418)</f>
        <v>0</v>
      </c>
      <c r="K418" s="97">
        <v>1080.7</v>
      </c>
      <c r="L418" s="8">
        <v>942.67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</row>
    <row r="419" spans="1:21" s="10" customFormat="1" ht="22.5" customHeight="1" x14ac:dyDescent="0.5">
      <c r="A419" s="43">
        <f t="shared" si="35"/>
        <v>15</v>
      </c>
      <c r="B419" s="27" t="s">
        <v>370</v>
      </c>
      <c r="C419" s="27" t="s">
        <v>1408</v>
      </c>
      <c r="D419" s="7" t="s">
        <v>403</v>
      </c>
      <c r="E419" s="13">
        <v>10330135741</v>
      </c>
      <c r="F419" s="30" t="s">
        <v>638</v>
      </c>
      <c r="G419" s="8">
        <f>SUM(H419:J419)</f>
        <v>517.88</v>
      </c>
      <c r="H419" s="8">
        <f>SUM(K419:M419)</f>
        <v>517.88</v>
      </c>
      <c r="I419" s="8">
        <f>SUM(N419:Q419)</f>
        <v>0</v>
      </c>
      <c r="J419" s="105">
        <f>SUM(R419:U419)</f>
        <v>0</v>
      </c>
      <c r="K419" s="97">
        <v>325.27999999999997</v>
      </c>
      <c r="L419" s="8">
        <v>192.6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</row>
    <row r="420" spans="1:21" s="36" customFormat="1" ht="22.5" customHeight="1" thickBot="1" x14ac:dyDescent="0.5">
      <c r="A420" s="43"/>
      <c r="B420" s="32"/>
      <c r="C420" s="32"/>
      <c r="D420" s="33"/>
      <c r="E420" s="34"/>
      <c r="F420" s="35" t="s">
        <v>1631</v>
      </c>
      <c r="G420" s="41">
        <f>SUM(G405:G419)</f>
        <v>24564.000000000004</v>
      </c>
      <c r="H420" s="41">
        <f t="shared" ref="H420:U420" si="36">SUM(H405:H419)</f>
        <v>24564.000000000004</v>
      </c>
      <c r="I420" s="41">
        <f t="shared" si="36"/>
        <v>0</v>
      </c>
      <c r="J420" s="107">
        <f t="shared" si="36"/>
        <v>0</v>
      </c>
      <c r="K420" s="99">
        <f t="shared" si="36"/>
        <v>11756.940000000002</v>
      </c>
      <c r="L420" s="41">
        <f t="shared" si="36"/>
        <v>10105.950000000003</v>
      </c>
      <c r="M420" s="41">
        <f t="shared" si="36"/>
        <v>2701.1099999999997</v>
      </c>
      <c r="N420" s="41">
        <f t="shared" si="36"/>
        <v>0</v>
      </c>
      <c r="O420" s="41">
        <f t="shared" si="36"/>
        <v>0</v>
      </c>
      <c r="P420" s="41">
        <f t="shared" si="36"/>
        <v>0</v>
      </c>
      <c r="Q420" s="41">
        <f t="shared" si="36"/>
        <v>0</v>
      </c>
      <c r="R420" s="41">
        <f t="shared" si="36"/>
        <v>0</v>
      </c>
      <c r="S420" s="41">
        <f t="shared" si="36"/>
        <v>0</v>
      </c>
      <c r="T420" s="41">
        <f t="shared" si="36"/>
        <v>0</v>
      </c>
      <c r="U420" s="41">
        <f t="shared" si="36"/>
        <v>0</v>
      </c>
    </row>
    <row r="421" spans="1:21" s="10" customFormat="1" ht="22.5" customHeight="1" thickTop="1" x14ac:dyDescent="0.5">
      <c r="A421" s="43">
        <v>1</v>
      </c>
      <c r="B421" s="27" t="s">
        <v>29</v>
      </c>
      <c r="C421" s="27" t="s">
        <v>1552</v>
      </c>
      <c r="D421" s="7" t="s">
        <v>43</v>
      </c>
      <c r="E421" s="13">
        <v>12430007555</v>
      </c>
      <c r="F421" s="30" t="s">
        <v>122</v>
      </c>
      <c r="G421" s="8">
        <f>SUM(H421:J421)</f>
        <v>1155.5999999999999</v>
      </c>
      <c r="H421" s="8">
        <f>SUM(K421:M421)</f>
        <v>577.79999999999995</v>
      </c>
      <c r="I421" s="8">
        <f>SUM(N421:Q421)</f>
        <v>577.79999999999995</v>
      </c>
      <c r="J421" s="105">
        <f>SUM(R421:U421)</f>
        <v>0</v>
      </c>
      <c r="K421" s="97">
        <v>192.6</v>
      </c>
      <c r="L421" s="8">
        <v>192.6</v>
      </c>
      <c r="M421" s="9">
        <v>192.6</v>
      </c>
      <c r="N421" s="9">
        <v>192.6</v>
      </c>
      <c r="O421" s="9">
        <v>385.2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</row>
    <row r="422" spans="1:21" s="10" customFormat="1" ht="22.5" customHeight="1" x14ac:dyDescent="0.5">
      <c r="A422" s="43">
        <f t="shared" si="35"/>
        <v>2</v>
      </c>
      <c r="B422" s="27" t="s">
        <v>29</v>
      </c>
      <c r="C422" s="27" t="s">
        <v>1552</v>
      </c>
      <c r="D422" s="7" t="s">
        <v>43</v>
      </c>
      <c r="E422" s="13">
        <v>12430069762</v>
      </c>
      <c r="F422" s="30" t="s">
        <v>83</v>
      </c>
      <c r="G422" s="8">
        <f>SUM(H422:J422)</f>
        <v>12581.060000000001</v>
      </c>
      <c r="H422" s="8">
        <f>SUM(K422:M422)</f>
        <v>8291</v>
      </c>
      <c r="I422" s="8">
        <f>SUM(N422:Q422)</f>
        <v>4290.0600000000004</v>
      </c>
      <c r="J422" s="105">
        <f>SUM(R422:U422)</f>
        <v>0</v>
      </c>
      <c r="K422" s="97">
        <v>2655.31</v>
      </c>
      <c r="L422" s="8">
        <v>2307.0300000000002</v>
      </c>
      <c r="M422" s="9">
        <v>3328.66</v>
      </c>
      <c r="N422" s="9">
        <v>0</v>
      </c>
      <c r="O422" s="9">
        <v>4290.0600000000004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</row>
    <row r="423" spans="1:21" s="10" customFormat="1" ht="22.5" customHeight="1" x14ac:dyDescent="0.5">
      <c r="A423" s="43">
        <f t="shared" si="35"/>
        <v>3</v>
      </c>
      <c r="B423" s="27" t="s">
        <v>29</v>
      </c>
      <c r="C423" s="27" t="s">
        <v>1340</v>
      </c>
      <c r="D423" s="7" t="s">
        <v>29</v>
      </c>
      <c r="E423" s="13">
        <v>12410000925</v>
      </c>
      <c r="F423" s="30" t="s">
        <v>191</v>
      </c>
      <c r="G423" s="8">
        <f>SUM(H423:J423)</f>
        <v>17585.46</v>
      </c>
      <c r="H423" s="8">
        <f>SUM(K423:M423)</f>
        <v>17585.46</v>
      </c>
      <c r="I423" s="8">
        <f>SUM(N423:Q423)</f>
        <v>0</v>
      </c>
      <c r="J423" s="105">
        <f>SUM(R423:U423)</f>
        <v>0</v>
      </c>
      <c r="K423" s="97">
        <v>5668.33</v>
      </c>
      <c r="L423" s="8">
        <v>6086.27</v>
      </c>
      <c r="M423" s="9">
        <v>5830.86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</row>
    <row r="424" spans="1:21" s="10" customFormat="1" ht="22.5" customHeight="1" x14ac:dyDescent="0.5">
      <c r="A424" s="43">
        <f t="shared" si="35"/>
        <v>4</v>
      </c>
      <c r="B424" s="27" t="s">
        <v>29</v>
      </c>
      <c r="C424" s="27" t="s">
        <v>1340</v>
      </c>
      <c r="D424" s="7" t="s">
        <v>29</v>
      </c>
      <c r="E424" s="13">
        <v>12410087645</v>
      </c>
      <c r="F424" s="30" t="s">
        <v>921</v>
      </c>
      <c r="G424" s="8">
        <f>SUM(H424:J424)</f>
        <v>577.79999999999995</v>
      </c>
      <c r="H424" s="8">
        <f>SUM(K424:M424)</f>
        <v>577.79999999999995</v>
      </c>
      <c r="I424" s="8">
        <f>SUM(N424:Q424)</f>
        <v>0</v>
      </c>
      <c r="J424" s="105">
        <f>SUM(R424:U424)</f>
        <v>0</v>
      </c>
      <c r="K424" s="97">
        <v>192.6</v>
      </c>
      <c r="L424" s="8">
        <v>192.6</v>
      </c>
      <c r="M424" s="9">
        <v>192.6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1:21" s="10" customFormat="1" ht="22.5" customHeight="1" x14ac:dyDescent="0.5">
      <c r="A425" s="43">
        <f t="shared" si="35"/>
        <v>5</v>
      </c>
      <c r="B425" s="27" t="s">
        <v>29</v>
      </c>
      <c r="C425" s="27" t="s">
        <v>1340</v>
      </c>
      <c r="D425" s="7" t="s">
        <v>29</v>
      </c>
      <c r="E425" s="13">
        <v>12410127575</v>
      </c>
      <c r="F425" s="30" t="s">
        <v>40</v>
      </c>
      <c r="G425" s="8">
        <f>SUM(H425:J425)</f>
        <v>80691.17</v>
      </c>
      <c r="H425" s="8">
        <f>SUM(K425:M425)</f>
        <v>21873.27</v>
      </c>
      <c r="I425" s="8">
        <f>SUM(N425:Q425)</f>
        <v>58817.9</v>
      </c>
      <c r="J425" s="105">
        <f>SUM(R425:U425)</f>
        <v>0</v>
      </c>
      <c r="K425" s="97">
        <v>3485.74</v>
      </c>
      <c r="L425" s="8">
        <v>4693.13</v>
      </c>
      <c r="M425" s="9">
        <v>13694.4</v>
      </c>
      <c r="N425" s="9">
        <v>52592.32</v>
      </c>
      <c r="O425" s="9">
        <v>0</v>
      </c>
      <c r="P425" s="9">
        <v>0</v>
      </c>
      <c r="Q425" s="9">
        <v>6225.58</v>
      </c>
      <c r="R425" s="9">
        <v>0</v>
      </c>
      <c r="S425" s="9">
        <v>0</v>
      </c>
      <c r="T425" s="9">
        <v>0</v>
      </c>
      <c r="U425" s="9">
        <v>0</v>
      </c>
    </row>
    <row r="426" spans="1:21" s="10" customFormat="1" ht="22.5" customHeight="1" x14ac:dyDescent="0.5">
      <c r="A426" s="43">
        <f t="shared" si="35"/>
        <v>6</v>
      </c>
      <c r="B426" s="27" t="s">
        <v>29</v>
      </c>
      <c r="C426" s="27" t="s">
        <v>1340</v>
      </c>
      <c r="D426" s="7" t="s">
        <v>29</v>
      </c>
      <c r="E426" s="13">
        <v>12410178258</v>
      </c>
      <c r="F426" s="30" t="s">
        <v>53</v>
      </c>
      <c r="G426" s="8">
        <f>SUM(H426:J426)</f>
        <v>36238.44</v>
      </c>
      <c r="H426" s="8">
        <f>SUM(K426:M426)</f>
        <v>23843.56</v>
      </c>
      <c r="I426" s="8">
        <f>SUM(N426:Q426)</f>
        <v>12394.880000000001</v>
      </c>
      <c r="J426" s="105">
        <f>SUM(R426:U426)</f>
        <v>0</v>
      </c>
      <c r="K426" s="97">
        <v>13545.93</v>
      </c>
      <c r="L426" s="8">
        <v>7076.18</v>
      </c>
      <c r="M426" s="9">
        <v>3221.45</v>
      </c>
      <c r="N426" s="9">
        <v>10372.58</v>
      </c>
      <c r="O426" s="9">
        <v>674.1</v>
      </c>
      <c r="P426" s="9">
        <v>674.1</v>
      </c>
      <c r="Q426" s="9">
        <v>674.1</v>
      </c>
      <c r="R426" s="9">
        <v>0</v>
      </c>
      <c r="S426" s="9">
        <v>0</v>
      </c>
      <c r="T426" s="9">
        <v>0</v>
      </c>
      <c r="U426" s="9">
        <v>0</v>
      </c>
    </row>
    <row r="427" spans="1:21" s="10" customFormat="1" ht="22.5" customHeight="1" x14ac:dyDescent="0.5">
      <c r="A427" s="43">
        <f t="shared" si="35"/>
        <v>7</v>
      </c>
      <c r="B427" s="27" t="s">
        <v>29</v>
      </c>
      <c r="C427" s="27" t="s">
        <v>1340</v>
      </c>
      <c r="D427" s="7" t="s">
        <v>78</v>
      </c>
      <c r="E427" s="13">
        <v>12420000103</v>
      </c>
      <c r="F427" s="30" t="s">
        <v>1046</v>
      </c>
      <c r="G427" s="8">
        <f>SUM(H427:J427)</f>
        <v>353.1</v>
      </c>
      <c r="H427" s="8">
        <f>SUM(K427:M427)</f>
        <v>353.1</v>
      </c>
      <c r="I427" s="8">
        <f>SUM(N427:Q427)</f>
        <v>0</v>
      </c>
      <c r="J427" s="105">
        <f>SUM(R427:U427)</f>
        <v>0</v>
      </c>
      <c r="K427" s="97">
        <v>353.1</v>
      </c>
      <c r="L427" s="8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</row>
    <row r="428" spans="1:21" s="10" customFormat="1" ht="22.5" customHeight="1" x14ac:dyDescent="0.5">
      <c r="A428" s="43">
        <f t="shared" si="35"/>
        <v>8</v>
      </c>
      <c r="B428" s="27" t="s">
        <v>29</v>
      </c>
      <c r="C428" s="27" t="s">
        <v>1340</v>
      </c>
      <c r="D428" s="7" t="s">
        <v>78</v>
      </c>
      <c r="E428" s="13">
        <v>12420000130</v>
      </c>
      <c r="F428" s="30" t="s">
        <v>216</v>
      </c>
      <c r="G428" s="8">
        <f>SUM(H428:J428)</f>
        <v>13701.03</v>
      </c>
      <c r="H428" s="8">
        <f>SUM(K428:M428)</f>
        <v>13701.03</v>
      </c>
      <c r="I428" s="8">
        <f>SUM(N428:Q428)</f>
        <v>0</v>
      </c>
      <c r="J428" s="105">
        <f>SUM(R428:U428)</f>
        <v>0</v>
      </c>
      <c r="K428" s="97">
        <v>4303.8599999999997</v>
      </c>
      <c r="L428" s="8">
        <v>4628.93</v>
      </c>
      <c r="M428" s="9">
        <v>4768.24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</row>
    <row r="429" spans="1:21" s="10" customFormat="1" ht="22.5" customHeight="1" x14ac:dyDescent="0.5">
      <c r="A429" s="43">
        <f t="shared" si="35"/>
        <v>9</v>
      </c>
      <c r="B429" s="27" t="s">
        <v>29</v>
      </c>
      <c r="C429" s="27" t="s">
        <v>1340</v>
      </c>
      <c r="D429" s="7" t="s">
        <v>43</v>
      </c>
      <c r="E429" s="13">
        <v>12430132072</v>
      </c>
      <c r="F429" s="30" t="s">
        <v>44</v>
      </c>
      <c r="G429" s="8">
        <f>SUM(H429:J429)</f>
        <v>38631.600000000006</v>
      </c>
      <c r="H429" s="8">
        <f>SUM(K429:M429)</f>
        <v>19446.77</v>
      </c>
      <c r="I429" s="8">
        <f>SUM(N429:Q429)</f>
        <v>19184.830000000002</v>
      </c>
      <c r="J429" s="105">
        <f>SUM(R429:U429)</f>
        <v>0</v>
      </c>
      <c r="K429" s="97">
        <v>4489.6099999999997</v>
      </c>
      <c r="L429" s="8">
        <v>3444.76</v>
      </c>
      <c r="M429" s="9">
        <v>11512.4</v>
      </c>
      <c r="N429" s="9">
        <v>19184.830000000002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</row>
    <row r="430" spans="1:21" s="10" customFormat="1" ht="22.5" customHeight="1" x14ac:dyDescent="0.5">
      <c r="A430" s="43">
        <f t="shared" si="35"/>
        <v>10</v>
      </c>
      <c r="B430" s="27" t="s">
        <v>29</v>
      </c>
      <c r="C430" s="27" t="s">
        <v>1340</v>
      </c>
      <c r="D430" s="7" t="s">
        <v>43</v>
      </c>
      <c r="E430" s="13">
        <v>12430119952</v>
      </c>
      <c r="F430" s="30" t="s">
        <v>108</v>
      </c>
      <c r="G430" s="8">
        <f>SUM(H430:J430)</f>
        <v>2043.7</v>
      </c>
      <c r="H430" s="8">
        <f>SUM(K430:M430)</f>
        <v>385.2</v>
      </c>
      <c r="I430" s="8">
        <f>SUM(N430:Q430)</f>
        <v>1658.5</v>
      </c>
      <c r="J430" s="105">
        <f>SUM(R430:U430)</f>
        <v>0</v>
      </c>
      <c r="K430" s="97">
        <v>0</v>
      </c>
      <c r="L430" s="8">
        <v>192.6</v>
      </c>
      <c r="M430" s="9">
        <v>192.6</v>
      </c>
      <c r="N430" s="9">
        <v>577.79999999999995</v>
      </c>
      <c r="O430" s="9">
        <v>1080.7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</row>
    <row r="431" spans="1:21" s="10" customFormat="1" ht="22.5" customHeight="1" x14ac:dyDescent="0.5">
      <c r="A431" s="43">
        <f t="shared" si="35"/>
        <v>11</v>
      </c>
      <c r="B431" s="27" t="s">
        <v>29</v>
      </c>
      <c r="C431" s="27" t="s">
        <v>1413</v>
      </c>
      <c r="D431" s="7" t="s">
        <v>29</v>
      </c>
      <c r="E431" s="13">
        <v>12410000420</v>
      </c>
      <c r="F431" s="30" t="s">
        <v>47</v>
      </c>
      <c r="G431" s="8">
        <f>SUM(H431:J431)</f>
        <v>6402.8799999999992</v>
      </c>
      <c r="H431" s="8">
        <f>SUM(K431:M431)</f>
        <v>4628.82</v>
      </c>
      <c r="I431" s="8">
        <f>SUM(N431:Q431)</f>
        <v>1774.06</v>
      </c>
      <c r="J431" s="105">
        <f>SUM(R431:U431)</f>
        <v>0</v>
      </c>
      <c r="K431" s="97">
        <v>1404.27</v>
      </c>
      <c r="L431" s="8">
        <v>1681.61</v>
      </c>
      <c r="M431" s="9">
        <v>1542.94</v>
      </c>
      <c r="N431" s="9">
        <v>1774.06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</row>
    <row r="432" spans="1:21" s="10" customFormat="1" ht="22.5" customHeight="1" x14ac:dyDescent="0.5">
      <c r="A432" s="43">
        <f t="shared" si="35"/>
        <v>12</v>
      </c>
      <c r="B432" s="27" t="s">
        <v>29</v>
      </c>
      <c r="C432" s="27" t="s">
        <v>1413</v>
      </c>
      <c r="D432" s="7" t="s">
        <v>29</v>
      </c>
      <c r="E432" s="13">
        <v>12410097950</v>
      </c>
      <c r="F432" s="30" t="s">
        <v>62</v>
      </c>
      <c r="G432" s="8">
        <f>SUM(H432:J432)</f>
        <v>17208.920000000002</v>
      </c>
      <c r="H432" s="8">
        <f>SUM(K432:M432)</f>
        <v>7873.06</v>
      </c>
      <c r="I432" s="8">
        <f>SUM(N432:Q432)</f>
        <v>9335.86</v>
      </c>
      <c r="J432" s="105">
        <f>SUM(R432:U432)</f>
        <v>0</v>
      </c>
      <c r="K432" s="97">
        <v>2399.9</v>
      </c>
      <c r="L432" s="8">
        <v>3050.04</v>
      </c>
      <c r="M432" s="9">
        <v>2423.12</v>
      </c>
      <c r="N432" s="9">
        <v>6309.04</v>
      </c>
      <c r="O432" s="9">
        <v>0</v>
      </c>
      <c r="P432" s="9">
        <v>0</v>
      </c>
      <c r="Q432" s="9">
        <v>3026.82</v>
      </c>
      <c r="R432" s="9">
        <v>0</v>
      </c>
      <c r="S432" s="9">
        <v>0</v>
      </c>
      <c r="T432" s="9">
        <v>0</v>
      </c>
      <c r="U432" s="9">
        <v>0</v>
      </c>
    </row>
    <row r="433" spans="1:21" s="10" customFormat="1" ht="22.5" customHeight="1" x14ac:dyDescent="0.5">
      <c r="A433" s="43">
        <f t="shared" si="35"/>
        <v>13</v>
      </c>
      <c r="B433" s="27" t="s">
        <v>29</v>
      </c>
      <c r="C433" s="27" t="s">
        <v>1413</v>
      </c>
      <c r="D433" s="7" t="s">
        <v>29</v>
      </c>
      <c r="E433" s="13">
        <v>12410184899</v>
      </c>
      <c r="F433" s="30" t="s">
        <v>47</v>
      </c>
      <c r="G433" s="8">
        <f>SUM(H433:J433)</f>
        <v>5394.08</v>
      </c>
      <c r="H433" s="8">
        <f>SUM(K433:M433)</f>
        <v>4097.24</v>
      </c>
      <c r="I433" s="8">
        <f>SUM(N433:Q433)</f>
        <v>1296.8399999999999</v>
      </c>
      <c r="J433" s="105">
        <f>SUM(R433:U433)</f>
        <v>0</v>
      </c>
      <c r="K433" s="97">
        <v>1103.81</v>
      </c>
      <c r="L433" s="8">
        <v>1473.6</v>
      </c>
      <c r="M433" s="9">
        <v>1519.83</v>
      </c>
      <c r="N433" s="9">
        <v>804.64</v>
      </c>
      <c r="O433" s="9">
        <v>0</v>
      </c>
      <c r="P433" s="9">
        <v>0</v>
      </c>
      <c r="Q433" s="9">
        <v>492.2</v>
      </c>
      <c r="R433" s="9">
        <v>0</v>
      </c>
      <c r="S433" s="9">
        <v>0</v>
      </c>
      <c r="T433" s="9">
        <v>0</v>
      </c>
      <c r="U433" s="9">
        <v>0</v>
      </c>
    </row>
    <row r="434" spans="1:21" s="10" customFormat="1" ht="22.5" customHeight="1" x14ac:dyDescent="0.5">
      <c r="A434" s="43">
        <f t="shared" si="35"/>
        <v>14</v>
      </c>
      <c r="B434" s="27" t="s">
        <v>29</v>
      </c>
      <c r="C434" s="27" t="s">
        <v>1413</v>
      </c>
      <c r="D434" s="7" t="s">
        <v>29</v>
      </c>
      <c r="E434" s="13">
        <v>12410187250</v>
      </c>
      <c r="F434" s="30" t="s">
        <v>47</v>
      </c>
      <c r="G434" s="8">
        <f>SUM(H434:J434)</f>
        <v>23025.4</v>
      </c>
      <c r="H434" s="8">
        <f>SUM(K434:M434)</f>
        <v>7571.22</v>
      </c>
      <c r="I434" s="8">
        <f>SUM(N434:Q434)</f>
        <v>15454.18</v>
      </c>
      <c r="J434" s="105">
        <f>SUM(R434:U434)</f>
        <v>0</v>
      </c>
      <c r="K434" s="97">
        <v>2516</v>
      </c>
      <c r="L434" s="8">
        <v>2817.85</v>
      </c>
      <c r="M434" s="9">
        <v>2237.37</v>
      </c>
      <c r="N434" s="9">
        <v>7013.96</v>
      </c>
      <c r="O434" s="9">
        <v>6619.83</v>
      </c>
      <c r="P434" s="9">
        <v>1820.39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</row>
    <row r="435" spans="1:21" s="10" customFormat="1" ht="22.5" customHeight="1" x14ac:dyDescent="0.5">
      <c r="A435" s="43">
        <f t="shared" si="35"/>
        <v>15</v>
      </c>
      <c r="B435" s="27" t="s">
        <v>29</v>
      </c>
      <c r="C435" s="27" t="s">
        <v>1415</v>
      </c>
      <c r="D435" s="7" t="s">
        <v>29</v>
      </c>
      <c r="E435" s="13">
        <v>12410078577</v>
      </c>
      <c r="F435" s="30" t="s">
        <v>96</v>
      </c>
      <c r="G435" s="8">
        <f>SUM(H435:J435)</f>
        <v>12123.199999999999</v>
      </c>
      <c r="H435" s="8">
        <f>SUM(K435:M435)</f>
        <v>9214.2999999999993</v>
      </c>
      <c r="I435" s="8">
        <f>SUM(N435:Q435)</f>
        <v>2908.9</v>
      </c>
      <c r="J435" s="105">
        <f>SUM(R435:U435)</f>
        <v>0</v>
      </c>
      <c r="K435" s="97">
        <v>2723.15</v>
      </c>
      <c r="L435" s="8">
        <v>3326.84</v>
      </c>
      <c r="M435" s="9">
        <v>3164.31</v>
      </c>
      <c r="N435" s="9">
        <v>2908.9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</row>
    <row r="436" spans="1:21" s="10" customFormat="1" ht="22.5" customHeight="1" x14ac:dyDescent="0.5">
      <c r="A436" s="43">
        <f t="shared" si="35"/>
        <v>16</v>
      </c>
      <c r="B436" s="27" t="s">
        <v>29</v>
      </c>
      <c r="C436" s="27" t="s">
        <v>1415</v>
      </c>
      <c r="D436" s="7" t="s">
        <v>29</v>
      </c>
      <c r="E436" s="13">
        <v>12410134036</v>
      </c>
      <c r="F436" s="30" t="s">
        <v>30</v>
      </c>
      <c r="G436" s="8">
        <f>SUM(H436:J436)</f>
        <v>36214.74</v>
      </c>
      <c r="H436" s="8">
        <f>SUM(K436:M436)</f>
        <v>16992.669999999998</v>
      </c>
      <c r="I436" s="8">
        <f>SUM(N436:Q436)</f>
        <v>12156.59</v>
      </c>
      <c r="J436" s="105">
        <f>SUM(R436:U436)</f>
        <v>7065.48</v>
      </c>
      <c r="K436" s="97">
        <v>5230.8</v>
      </c>
      <c r="L436" s="8">
        <v>6275.66</v>
      </c>
      <c r="M436" s="9">
        <v>5486.21</v>
      </c>
      <c r="N436" s="9">
        <v>12156.59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7065.48</v>
      </c>
      <c r="U436" s="9">
        <v>0</v>
      </c>
    </row>
    <row r="437" spans="1:21" s="10" customFormat="1" ht="22.5" customHeight="1" x14ac:dyDescent="0.5">
      <c r="A437" s="43">
        <f t="shared" si="35"/>
        <v>17</v>
      </c>
      <c r="B437" s="27" t="s">
        <v>29</v>
      </c>
      <c r="C437" s="27" t="s">
        <v>1414</v>
      </c>
      <c r="D437" s="7" t="s">
        <v>29</v>
      </c>
      <c r="E437" s="13">
        <v>12410046503</v>
      </c>
      <c r="F437" s="30" t="s">
        <v>97</v>
      </c>
      <c r="G437" s="8">
        <f>SUM(H437:J437)</f>
        <v>10018.14</v>
      </c>
      <c r="H437" s="8">
        <f>SUM(K437:M437)</f>
        <v>7177.08</v>
      </c>
      <c r="I437" s="8">
        <f>SUM(N437:Q437)</f>
        <v>2841.06</v>
      </c>
      <c r="J437" s="105">
        <f>SUM(R437:U437)</f>
        <v>0</v>
      </c>
      <c r="K437" s="97">
        <v>2214.1999999999998</v>
      </c>
      <c r="L437" s="8">
        <v>2005.72</v>
      </c>
      <c r="M437" s="9">
        <v>2957.16</v>
      </c>
      <c r="N437" s="9">
        <v>2841.06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</row>
    <row r="438" spans="1:21" s="10" customFormat="1" ht="22.5" customHeight="1" x14ac:dyDescent="0.5">
      <c r="A438" s="43">
        <f t="shared" si="35"/>
        <v>18</v>
      </c>
      <c r="B438" s="27" t="s">
        <v>29</v>
      </c>
      <c r="C438" s="27" t="s">
        <v>1414</v>
      </c>
      <c r="D438" s="7" t="s">
        <v>29</v>
      </c>
      <c r="E438" s="13">
        <v>12410046512</v>
      </c>
      <c r="F438" s="30" t="s">
        <v>91</v>
      </c>
      <c r="G438" s="8">
        <f>SUM(H438:J438)</f>
        <v>11944.73</v>
      </c>
      <c r="H438" s="8">
        <f>SUM(K438:M438)</f>
        <v>8732.16</v>
      </c>
      <c r="I438" s="8">
        <f>SUM(N438:Q438)</f>
        <v>3212.57</v>
      </c>
      <c r="J438" s="105">
        <f>SUM(R438:U438)</f>
        <v>0</v>
      </c>
      <c r="K438" s="97">
        <v>2585.66</v>
      </c>
      <c r="L438" s="8">
        <v>3073.25</v>
      </c>
      <c r="M438" s="9">
        <v>3073.25</v>
      </c>
      <c r="N438" s="9">
        <v>3212.57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</row>
    <row r="439" spans="1:21" s="10" customFormat="1" ht="22.5" customHeight="1" x14ac:dyDescent="0.5">
      <c r="A439" s="43">
        <f t="shared" si="35"/>
        <v>19</v>
      </c>
      <c r="B439" s="27" t="s">
        <v>29</v>
      </c>
      <c r="C439" s="27" t="s">
        <v>1414</v>
      </c>
      <c r="D439" s="7" t="s">
        <v>29</v>
      </c>
      <c r="E439" s="13">
        <v>12410127034</v>
      </c>
      <c r="F439" s="30" t="s">
        <v>141</v>
      </c>
      <c r="G439" s="8">
        <f>SUM(H439:J439)</f>
        <v>1410.7999999999997</v>
      </c>
      <c r="H439" s="8">
        <f>SUM(K439:M439)</f>
        <v>1218.1999999999998</v>
      </c>
      <c r="I439" s="8">
        <f>SUM(N439:Q439)</f>
        <v>192.6</v>
      </c>
      <c r="J439" s="105">
        <f>SUM(R439:U439)</f>
        <v>0</v>
      </c>
      <c r="K439" s="97">
        <v>243.96</v>
      </c>
      <c r="L439" s="8">
        <v>781.64</v>
      </c>
      <c r="M439" s="9">
        <v>192.6</v>
      </c>
      <c r="N439" s="9">
        <v>192.6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</row>
    <row r="440" spans="1:21" s="10" customFormat="1" ht="22.5" customHeight="1" x14ac:dyDescent="0.5">
      <c r="A440" s="43">
        <f t="shared" si="35"/>
        <v>20</v>
      </c>
      <c r="B440" s="27" t="s">
        <v>29</v>
      </c>
      <c r="C440" s="27" t="s">
        <v>78</v>
      </c>
      <c r="D440" s="7" t="s">
        <v>78</v>
      </c>
      <c r="E440" s="13">
        <v>12420019570</v>
      </c>
      <c r="F440" s="30" t="s">
        <v>264</v>
      </c>
      <c r="G440" s="8">
        <f>SUM(H440:J440)</f>
        <v>9525.0400000000009</v>
      </c>
      <c r="H440" s="8">
        <f>SUM(K440:M440)</f>
        <v>9525.0400000000009</v>
      </c>
      <c r="I440" s="8">
        <f>SUM(N440:Q440)</f>
        <v>0</v>
      </c>
      <c r="J440" s="105">
        <f>SUM(R440:U440)</f>
        <v>0</v>
      </c>
      <c r="K440" s="97">
        <v>2803.51</v>
      </c>
      <c r="L440" s="8">
        <v>4196.6499999999996</v>
      </c>
      <c r="M440" s="9">
        <v>2524.88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1:21" s="10" customFormat="1" ht="22.5" customHeight="1" x14ac:dyDescent="0.5">
      <c r="A441" s="43">
        <f t="shared" si="35"/>
        <v>21</v>
      </c>
      <c r="B441" s="27" t="s">
        <v>29</v>
      </c>
      <c r="C441" s="27" t="s">
        <v>1553</v>
      </c>
      <c r="D441" s="7" t="s">
        <v>43</v>
      </c>
      <c r="E441" s="13">
        <v>12430017084</v>
      </c>
      <c r="F441" s="30" t="s">
        <v>75</v>
      </c>
      <c r="G441" s="8">
        <f>SUM(H441:J441)</f>
        <v>17354.75</v>
      </c>
      <c r="H441" s="8">
        <f>SUM(K441:M441)</f>
        <v>11448.779999999999</v>
      </c>
      <c r="I441" s="8">
        <f>SUM(N441:Q441)</f>
        <v>5905.97</v>
      </c>
      <c r="J441" s="105">
        <f>SUM(R441:U441)</f>
        <v>0</v>
      </c>
      <c r="K441" s="97">
        <v>3584.07</v>
      </c>
      <c r="L441" s="8">
        <v>4071.67</v>
      </c>
      <c r="M441" s="9">
        <v>3793.04</v>
      </c>
      <c r="N441" s="9">
        <v>5905.97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</row>
    <row r="442" spans="1:21" s="10" customFormat="1" ht="22.5" customHeight="1" x14ac:dyDescent="0.5">
      <c r="A442" s="43">
        <f t="shared" si="35"/>
        <v>22</v>
      </c>
      <c r="B442" s="27" t="s">
        <v>29</v>
      </c>
      <c r="C442" s="27" t="s">
        <v>1553</v>
      </c>
      <c r="D442" s="7" t="s">
        <v>43</v>
      </c>
      <c r="E442" s="13">
        <v>12430072483</v>
      </c>
      <c r="F442" s="30" t="s">
        <v>179</v>
      </c>
      <c r="G442" s="8">
        <f>SUM(H442:J442)</f>
        <v>20090.579999999998</v>
      </c>
      <c r="H442" s="8">
        <f>SUM(K442:M442)</f>
        <v>20090.579999999998</v>
      </c>
      <c r="I442" s="8">
        <f>SUM(N442:Q442)</f>
        <v>0</v>
      </c>
      <c r="J442" s="105">
        <f>SUM(R442:U442)</f>
        <v>0</v>
      </c>
      <c r="K442" s="97">
        <v>7308.9</v>
      </c>
      <c r="L442" s="8">
        <v>5891.63</v>
      </c>
      <c r="M442" s="9">
        <v>6890.05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</row>
    <row r="443" spans="1:21" s="10" customFormat="1" ht="22.5" customHeight="1" x14ac:dyDescent="0.5">
      <c r="A443" s="43">
        <f t="shared" si="35"/>
        <v>23</v>
      </c>
      <c r="B443" s="27" t="s">
        <v>29</v>
      </c>
      <c r="C443" s="27" t="s">
        <v>1553</v>
      </c>
      <c r="D443" s="7" t="s">
        <v>43</v>
      </c>
      <c r="E443" s="13">
        <v>12430124244</v>
      </c>
      <c r="F443" s="30" t="s">
        <v>1251</v>
      </c>
      <c r="G443" s="8">
        <f>SUM(H443:J443)</f>
        <v>86.67</v>
      </c>
      <c r="H443" s="8">
        <f>SUM(K443:M443)</f>
        <v>86.67</v>
      </c>
      <c r="I443" s="8">
        <f>SUM(N443:Q443)</f>
        <v>0</v>
      </c>
      <c r="J443" s="105">
        <f>SUM(R443:U443)</f>
        <v>0</v>
      </c>
      <c r="K443" s="97">
        <v>86.67</v>
      </c>
      <c r="L443" s="8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</row>
    <row r="444" spans="1:21" s="10" customFormat="1" ht="22.5" customHeight="1" x14ac:dyDescent="0.5">
      <c r="A444" s="43">
        <f t="shared" si="35"/>
        <v>24</v>
      </c>
      <c r="B444" s="27" t="s">
        <v>29</v>
      </c>
      <c r="C444" s="27" t="s">
        <v>1553</v>
      </c>
      <c r="D444" s="7" t="s">
        <v>43</v>
      </c>
      <c r="E444" s="13">
        <v>12430134223</v>
      </c>
      <c r="F444" s="30" t="s">
        <v>1209</v>
      </c>
      <c r="G444" s="8">
        <f>SUM(H444:J444)</f>
        <v>192.6</v>
      </c>
      <c r="H444" s="8">
        <f>SUM(K444:M444)</f>
        <v>192.6</v>
      </c>
      <c r="I444" s="8">
        <f>SUM(N444:Q444)</f>
        <v>0</v>
      </c>
      <c r="J444" s="105">
        <f>SUM(R444:U444)</f>
        <v>0</v>
      </c>
      <c r="K444" s="97">
        <v>192.6</v>
      </c>
      <c r="L444" s="8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1:21" s="10" customFormat="1" ht="22.5" customHeight="1" x14ac:dyDescent="0.5">
      <c r="A445" s="43">
        <f t="shared" si="35"/>
        <v>25</v>
      </c>
      <c r="B445" s="27" t="s">
        <v>29</v>
      </c>
      <c r="C445" s="27" t="s">
        <v>1416</v>
      </c>
      <c r="D445" s="7" t="s">
        <v>78</v>
      </c>
      <c r="E445" s="13">
        <v>12420019075</v>
      </c>
      <c r="F445" s="30" t="s">
        <v>79</v>
      </c>
      <c r="G445" s="8">
        <f>SUM(H445:J445)</f>
        <v>15995.5</v>
      </c>
      <c r="H445" s="8">
        <f>SUM(K445:M445)</f>
        <v>10929.19</v>
      </c>
      <c r="I445" s="8">
        <f>SUM(N445:Q445)</f>
        <v>5066.3099999999995</v>
      </c>
      <c r="J445" s="105">
        <f>SUM(R445:U445)</f>
        <v>0</v>
      </c>
      <c r="K445" s="97">
        <v>3449.57</v>
      </c>
      <c r="L445" s="8">
        <v>3287.04</v>
      </c>
      <c r="M445" s="9">
        <v>4192.58</v>
      </c>
      <c r="N445" s="9">
        <v>2501.81</v>
      </c>
      <c r="O445" s="9">
        <v>2564.5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</row>
    <row r="446" spans="1:21" s="10" customFormat="1" ht="22.5" customHeight="1" x14ac:dyDescent="0.5">
      <c r="A446" s="43">
        <f t="shared" si="35"/>
        <v>26</v>
      </c>
      <c r="B446" s="27" t="s">
        <v>29</v>
      </c>
      <c r="C446" s="27" t="s">
        <v>1416</v>
      </c>
      <c r="D446" s="7" t="s">
        <v>78</v>
      </c>
      <c r="E446" s="13">
        <v>12420021924</v>
      </c>
      <c r="F446" s="30" t="s">
        <v>458</v>
      </c>
      <c r="G446" s="8">
        <f>SUM(H446:J446)</f>
        <v>3652.9799999999996</v>
      </c>
      <c r="H446" s="8">
        <f>SUM(K446:M446)</f>
        <v>3652.9799999999996</v>
      </c>
      <c r="I446" s="8">
        <f>SUM(N446:Q446)</f>
        <v>0</v>
      </c>
      <c r="J446" s="105">
        <f>SUM(R446:U446)</f>
        <v>0</v>
      </c>
      <c r="K446" s="97">
        <v>1217.6600000000001</v>
      </c>
      <c r="L446" s="8">
        <v>1125.21</v>
      </c>
      <c r="M446" s="9">
        <v>1310.1099999999999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</row>
    <row r="447" spans="1:21" s="10" customFormat="1" ht="22.5" customHeight="1" x14ac:dyDescent="0.5">
      <c r="A447" s="43">
        <f t="shared" si="35"/>
        <v>27</v>
      </c>
      <c r="B447" s="27" t="s">
        <v>29</v>
      </c>
      <c r="C447" s="27" t="s">
        <v>1417</v>
      </c>
      <c r="D447" s="7" t="s">
        <v>43</v>
      </c>
      <c r="E447" s="13">
        <v>12430009050</v>
      </c>
      <c r="F447" s="30" t="s">
        <v>63</v>
      </c>
      <c r="G447" s="8">
        <f>SUM(H447:J447)</f>
        <v>26999.689999999995</v>
      </c>
      <c r="H447" s="8">
        <f>SUM(K447:M447)</f>
        <v>17974.019999999997</v>
      </c>
      <c r="I447" s="8">
        <f>SUM(N447:Q447)</f>
        <v>9025.67</v>
      </c>
      <c r="J447" s="105">
        <f>SUM(R447:U447)</f>
        <v>0</v>
      </c>
      <c r="K447" s="97">
        <v>7183.71</v>
      </c>
      <c r="L447" s="8">
        <v>6022.07</v>
      </c>
      <c r="M447" s="9">
        <v>4768.24</v>
      </c>
      <c r="N447" s="9">
        <v>4373.5200000000004</v>
      </c>
      <c r="O447" s="9">
        <v>4652.1499999999996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</row>
    <row r="448" spans="1:21" s="10" customFormat="1" ht="22.5" customHeight="1" x14ac:dyDescent="0.5">
      <c r="A448" s="43">
        <f t="shared" si="35"/>
        <v>28</v>
      </c>
      <c r="B448" s="27" t="s">
        <v>29</v>
      </c>
      <c r="C448" s="27" t="s">
        <v>1417</v>
      </c>
      <c r="D448" s="7" t="s">
        <v>43</v>
      </c>
      <c r="E448" s="13">
        <v>12430074296</v>
      </c>
      <c r="F448" s="30" t="s">
        <v>228</v>
      </c>
      <c r="G448" s="8">
        <f>SUM(H448:J448)</f>
        <v>12238.82</v>
      </c>
      <c r="H448" s="8">
        <f>SUM(K448:M448)</f>
        <v>12238.82</v>
      </c>
      <c r="I448" s="8">
        <f>SUM(N448:Q448)</f>
        <v>0</v>
      </c>
      <c r="J448" s="105">
        <f>SUM(R448:U448)</f>
        <v>0</v>
      </c>
      <c r="K448" s="97">
        <v>1982.55</v>
      </c>
      <c r="L448" s="8">
        <v>5720.22</v>
      </c>
      <c r="M448" s="9">
        <v>4536.05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</row>
    <row r="449" spans="1:21" s="10" customFormat="1" ht="22.5" customHeight="1" x14ac:dyDescent="0.5">
      <c r="A449" s="43">
        <f t="shared" si="35"/>
        <v>29</v>
      </c>
      <c r="B449" s="27" t="s">
        <v>29</v>
      </c>
      <c r="C449" s="27" t="s">
        <v>43</v>
      </c>
      <c r="D449" s="7" t="s">
        <v>43</v>
      </c>
      <c r="E449" s="13">
        <v>12430041553</v>
      </c>
      <c r="F449" s="30" t="s">
        <v>72</v>
      </c>
      <c r="G449" s="8">
        <f>SUM(H449:J449)</f>
        <v>29992.69</v>
      </c>
      <c r="H449" s="8">
        <f>SUM(K449:M449)</f>
        <v>23599.119999999999</v>
      </c>
      <c r="I449" s="8">
        <f>SUM(N449:Q449)</f>
        <v>6393.57</v>
      </c>
      <c r="J449" s="105">
        <f>SUM(R449:U449)</f>
        <v>0</v>
      </c>
      <c r="K449" s="97">
        <v>7439.71</v>
      </c>
      <c r="L449" s="8">
        <v>8510.25</v>
      </c>
      <c r="M449" s="9">
        <v>7649.16</v>
      </c>
      <c r="N449" s="9">
        <v>6393.57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</row>
    <row r="450" spans="1:21" s="10" customFormat="1" ht="22.5" customHeight="1" x14ac:dyDescent="0.5">
      <c r="A450" s="43">
        <f t="shared" si="35"/>
        <v>30</v>
      </c>
      <c r="B450" s="27" t="s">
        <v>29</v>
      </c>
      <c r="C450" s="27" t="s">
        <v>43</v>
      </c>
      <c r="D450" s="7" t="s">
        <v>43</v>
      </c>
      <c r="E450" s="13">
        <v>12430055000</v>
      </c>
      <c r="F450" s="30" t="s">
        <v>333</v>
      </c>
      <c r="G450" s="8">
        <f>SUM(H450:J450)</f>
        <v>4924.8999999999996</v>
      </c>
      <c r="H450" s="8">
        <f>SUM(K450:M450)</f>
        <v>4924.8999999999996</v>
      </c>
      <c r="I450" s="8">
        <f>SUM(N450:Q450)</f>
        <v>0</v>
      </c>
      <c r="J450" s="105">
        <f>SUM(R450:U450)</f>
        <v>0</v>
      </c>
      <c r="K450" s="97">
        <v>2119.7800000000002</v>
      </c>
      <c r="L450" s="8">
        <v>1287</v>
      </c>
      <c r="M450" s="9">
        <v>1518.12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</row>
    <row r="451" spans="1:21" s="10" customFormat="1" ht="22.5" customHeight="1" x14ac:dyDescent="0.5">
      <c r="A451" s="43">
        <f t="shared" si="35"/>
        <v>31</v>
      </c>
      <c r="B451" s="27" t="s">
        <v>29</v>
      </c>
      <c r="C451" s="27" t="s">
        <v>43</v>
      </c>
      <c r="D451" s="7" t="s">
        <v>43</v>
      </c>
      <c r="E451" s="13">
        <v>12430055037</v>
      </c>
      <c r="F451" s="30" t="s">
        <v>313</v>
      </c>
      <c r="G451" s="8">
        <f>SUM(H451:J451)</f>
        <v>6684.07</v>
      </c>
      <c r="H451" s="8">
        <f>SUM(K451:M451)</f>
        <v>6684.07</v>
      </c>
      <c r="I451" s="8">
        <f>SUM(N451:Q451)</f>
        <v>0</v>
      </c>
      <c r="J451" s="105">
        <f>SUM(R451:U451)</f>
        <v>0</v>
      </c>
      <c r="K451" s="97">
        <v>2444.52</v>
      </c>
      <c r="L451" s="8">
        <v>2235.6</v>
      </c>
      <c r="M451" s="9">
        <v>2003.95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</row>
    <row r="452" spans="1:21" s="10" customFormat="1" ht="22.5" customHeight="1" x14ac:dyDescent="0.5">
      <c r="A452" s="43">
        <f t="shared" si="35"/>
        <v>32</v>
      </c>
      <c r="B452" s="27" t="s">
        <v>29</v>
      </c>
      <c r="C452" s="27" t="s">
        <v>43</v>
      </c>
      <c r="D452" s="7" t="s">
        <v>43</v>
      </c>
      <c r="E452" s="13">
        <v>12430055046</v>
      </c>
      <c r="F452" s="30" t="s">
        <v>333</v>
      </c>
      <c r="G452" s="8">
        <f>SUM(H452:J452)</f>
        <v>6156.13</v>
      </c>
      <c r="H452" s="8">
        <f>SUM(K452:M452)</f>
        <v>6156.13</v>
      </c>
      <c r="I452" s="8">
        <f>SUM(N452:Q452)</f>
        <v>0</v>
      </c>
      <c r="J452" s="105">
        <f>SUM(R452:U452)</f>
        <v>0</v>
      </c>
      <c r="K452" s="97">
        <v>2214.1999999999998</v>
      </c>
      <c r="L452" s="8">
        <v>2075.21</v>
      </c>
      <c r="M452" s="9">
        <v>1866.72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</row>
    <row r="453" spans="1:21" s="36" customFormat="1" ht="22.5" customHeight="1" thickBot="1" x14ac:dyDescent="0.5">
      <c r="A453" s="43"/>
      <c r="B453" s="32"/>
      <c r="C453" s="32"/>
      <c r="D453" s="33"/>
      <c r="E453" s="34"/>
      <c r="F453" s="35" t="s">
        <v>1631</v>
      </c>
      <c r="G453" s="41">
        <f>SUM(G421:G452)</f>
        <v>481196.26999999996</v>
      </c>
      <c r="H453" s="41">
        <f t="shared" ref="H453:U453" si="37">SUM(H421:H452)</f>
        <v>301642.64000000007</v>
      </c>
      <c r="I453" s="41">
        <f t="shared" si="37"/>
        <v>172488.15000000002</v>
      </c>
      <c r="J453" s="107">
        <f t="shared" si="37"/>
        <v>7065.48</v>
      </c>
      <c r="K453" s="99">
        <f t="shared" si="37"/>
        <v>97336.280000000028</v>
      </c>
      <c r="L453" s="41">
        <f t="shared" si="37"/>
        <v>97722.86</v>
      </c>
      <c r="M453" s="41">
        <f t="shared" si="37"/>
        <v>106583.5</v>
      </c>
      <c r="N453" s="41">
        <f t="shared" si="37"/>
        <v>139308.42000000001</v>
      </c>
      <c r="O453" s="41">
        <f t="shared" si="37"/>
        <v>20266.54</v>
      </c>
      <c r="P453" s="41">
        <f t="shared" si="37"/>
        <v>2494.4900000000002</v>
      </c>
      <c r="Q453" s="41">
        <f t="shared" si="37"/>
        <v>10418.700000000001</v>
      </c>
      <c r="R453" s="41">
        <f t="shared" si="37"/>
        <v>0</v>
      </c>
      <c r="S453" s="41">
        <f t="shared" si="37"/>
        <v>0</v>
      </c>
      <c r="T453" s="41">
        <f t="shared" si="37"/>
        <v>7065.48</v>
      </c>
      <c r="U453" s="41">
        <f t="shared" si="37"/>
        <v>0</v>
      </c>
    </row>
    <row r="454" spans="1:21" s="10" customFormat="1" ht="22.5" customHeight="1" thickTop="1" x14ac:dyDescent="0.5">
      <c r="A454" s="43">
        <v>1</v>
      </c>
      <c r="B454" s="27" t="s">
        <v>322</v>
      </c>
      <c r="C454" s="27" t="s">
        <v>1051</v>
      </c>
      <c r="D454" s="7" t="s">
        <v>1051</v>
      </c>
      <c r="E454" s="13">
        <v>10210043133</v>
      </c>
      <c r="F454" s="30" t="s">
        <v>1148</v>
      </c>
      <c r="G454" s="8">
        <f>SUM(H454:J454)</f>
        <v>192.6</v>
      </c>
      <c r="H454" s="8">
        <f>SUM(K454:M454)</f>
        <v>192.6</v>
      </c>
      <c r="I454" s="8">
        <f>SUM(N454:Q454)</f>
        <v>0</v>
      </c>
      <c r="J454" s="105">
        <f>SUM(R454:U454)</f>
        <v>0</v>
      </c>
      <c r="K454" s="97">
        <v>192.6</v>
      </c>
      <c r="L454" s="8">
        <v>0</v>
      </c>
      <c r="M454" s="9">
        <v>0</v>
      </c>
      <c r="N454" s="9">
        <v>0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0</v>
      </c>
    </row>
    <row r="455" spans="1:21" s="10" customFormat="1" ht="22.5" customHeight="1" x14ac:dyDescent="0.5">
      <c r="A455" s="43">
        <f t="shared" si="35"/>
        <v>2</v>
      </c>
      <c r="B455" s="27" t="s">
        <v>322</v>
      </c>
      <c r="C455" s="27" t="s">
        <v>1555</v>
      </c>
      <c r="D455" s="7" t="s">
        <v>322</v>
      </c>
      <c r="E455" s="13">
        <v>10200015075</v>
      </c>
      <c r="F455" s="30" t="s">
        <v>1069</v>
      </c>
      <c r="G455" s="8">
        <f>SUM(H455:J455)</f>
        <v>278.2</v>
      </c>
      <c r="H455" s="8">
        <f>SUM(K455:M455)</f>
        <v>278.2</v>
      </c>
      <c r="I455" s="8">
        <f>SUM(N455:Q455)</f>
        <v>0</v>
      </c>
      <c r="J455" s="105">
        <f>SUM(R455:U455)</f>
        <v>0</v>
      </c>
      <c r="K455" s="97">
        <v>278.2</v>
      </c>
      <c r="L455" s="8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</row>
    <row r="456" spans="1:21" s="10" customFormat="1" ht="22.5" customHeight="1" x14ac:dyDescent="0.5">
      <c r="A456" s="43">
        <f t="shared" si="35"/>
        <v>3</v>
      </c>
      <c r="B456" s="27" t="s">
        <v>322</v>
      </c>
      <c r="C456" s="27" t="s">
        <v>1340</v>
      </c>
      <c r="D456" s="7" t="s">
        <v>322</v>
      </c>
      <c r="E456" s="13">
        <v>10200117121</v>
      </c>
      <c r="F456" s="30" t="s">
        <v>906</v>
      </c>
      <c r="G456" s="8">
        <f>SUM(H456:J456)</f>
        <v>599.20000000000005</v>
      </c>
      <c r="H456" s="8">
        <f>SUM(K456:M456)</f>
        <v>599.20000000000005</v>
      </c>
      <c r="I456" s="8">
        <f>SUM(N456:Q456)</f>
        <v>0</v>
      </c>
      <c r="J456" s="105">
        <f>SUM(R456:U456)</f>
        <v>0</v>
      </c>
      <c r="K456" s="97">
        <v>599.20000000000005</v>
      </c>
      <c r="L456" s="8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</row>
    <row r="457" spans="1:21" s="10" customFormat="1" ht="22.5" customHeight="1" x14ac:dyDescent="0.5">
      <c r="A457" s="43">
        <f t="shared" si="35"/>
        <v>4</v>
      </c>
      <c r="B457" s="27" t="s">
        <v>322</v>
      </c>
      <c r="C457" s="27" t="s">
        <v>1554</v>
      </c>
      <c r="D457" s="7" t="s">
        <v>1051</v>
      </c>
      <c r="E457" s="13">
        <v>10210001911</v>
      </c>
      <c r="F457" s="30" t="s">
        <v>1294</v>
      </c>
      <c r="G457" s="8">
        <f>SUM(H457:J457)</f>
        <v>32.1</v>
      </c>
      <c r="H457" s="8">
        <f>SUM(K457:M457)</f>
        <v>32.1</v>
      </c>
      <c r="I457" s="8">
        <f>SUM(N457:Q457)</f>
        <v>0</v>
      </c>
      <c r="J457" s="105">
        <f>SUM(R457:U457)</f>
        <v>0</v>
      </c>
      <c r="K457" s="97">
        <v>32.1</v>
      </c>
      <c r="L457" s="8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</row>
    <row r="458" spans="1:21" s="10" customFormat="1" ht="22.5" customHeight="1" x14ac:dyDescent="0.5">
      <c r="A458" s="43">
        <f t="shared" si="35"/>
        <v>5</v>
      </c>
      <c r="B458" s="27" t="s">
        <v>322</v>
      </c>
      <c r="C458" s="27" t="s">
        <v>1554</v>
      </c>
      <c r="D458" s="7" t="s">
        <v>1051</v>
      </c>
      <c r="E458" s="13">
        <v>10210007171</v>
      </c>
      <c r="F458" s="30" t="s">
        <v>1295</v>
      </c>
      <c r="G458" s="8">
        <f>SUM(H458:J458)</f>
        <v>32.1</v>
      </c>
      <c r="H458" s="8">
        <f>SUM(K458:M458)</f>
        <v>32.1</v>
      </c>
      <c r="I458" s="8">
        <f>SUM(N458:Q458)</f>
        <v>0</v>
      </c>
      <c r="J458" s="105">
        <f>SUM(R458:U458)</f>
        <v>0</v>
      </c>
      <c r="K458" s="97">
        <v>32.1</v>
      </c>
      <c r="L458" s="8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</row>
    <row r="459" spans="1:21" s="10" customFormat="1" ht="22.5" customHeight="1" x14ac:dyDescent="0.5">
      <c r="A459" s="43">
        <f t="shared" si="35"/>
        <v>6</v>
      </c>
      <c r="B459" s="27" t="s">
        <v>322</v>
      </c>
      <c r="C459" s="27" t="s">
        <v>1554</v>
      </c>
      <c r="D459" s="7" t="s">
        <v>1051</v>
      </c>
      <c r="E459" s="13">
        <v>10210007201</v>
      </c>
      <c r="F459" s="30" t="s">
        <v>1296</v>
      </c>
      <c r="G459" s="8">
        <f>SUM(H459:J459)</f>
        <v>32.1</v>
      </c>
      <c r="H459" s="8">
        <f>SUM(K459:M459)</f>
        <v>32.1</v>
      </c>
      <c r="I459" s="8">
        <f>SUM(N459:Q459)</f>
        <v>0</v>
      </c>
      <c r="J459" s="105">
        <f>SUM(R459:U459)</f>
        <v>0</v>
      </c>
      <c r="K459" s="97">
        <v>32.1</v>
      </c>
      <c r="L459" s="8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</row>
    <row r="460" spans="1:21" s="10" customFormat="1" ht="22.5" customHeight="1" x14ac:dyDescent="0.5">
      <c r="A460" s="43">
        <f t="shared" si="35"/>
        <v>7</v>
      </c>
      <c r="B460" s="27" t="s">
        <v>322</v>
      </c>
      <c r="C460" s="27" t="s">
        <v>1554</v>
      </c>
      <c r="D460" s="7" t="s">
        <v>1051</v>
      </c>
      <c r="E460" s="13">
        <v>10210007229</v>
      </c>
      <c r="F460" s="30" t="s">
        <v>1273</v>
      </c>
      <c r="G460" s="8">
        <f>SUM(H460:J460)</f>
        <v>53.93</v>
      </c>
      <c r="H460" s="8">
        <f>SUM(K460:M460)</f>
        <v>53.93</v>
      </c>
      <c r="I460" s="8">
        <f>SUM(N460:Q460)</f>
        <v>0</v>
      </c>
      <c r="J460" s="105">
        <f>SUM(R460:U460)</f>
        <v>0</v>
      </c>
      <c r="K460" s="97">
        <v>53.93</v>
      </c>
      <c r="L460" s="8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1:21" s="10" customFormat="1" ht="22.5" customHeight="1" x14ac:dyDescent="0.5">
      <c r="A461" s="43">
        <f t="shared" si="35"/>
        <v>8</v>
      </c>
      <c r="B461" s="27" t="s">
        <v>322</v>
      </c>
      <c r="C461" s="27" t="s">
        <v>1554</v>
      </c>
      <c r="D461" s="7" t="s">
        <v>1051</v>
      </c>
      <c r="E461" s="13">
        <v>10210007247</v>
      </c>
      <c r="F461" s="30" t="s">
        <v>1223</v>
      </c>
      <c r="G461" s="8">
        <f>SUM(H461:J461)</f>
        <v>141.24</v>
      </c>
      <c r="H461" s="8">
        <f>SUM(K461:M461)</f>
        <v>141.24</v>
      </c>
      <c r="I461" s="8">
        <f>SUM(N461:Q461)</f>
        <v>0</v>
      </c>
      <c r="J461" s="105">
        <f>SUM(R461:U461)</f>
        <v>0</v>
      </c>
      <c r="K461" s="97">
        <v>141.24</v>
      </c>
      <c r="L461" s="8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</row>
    <row r="462" spans="1:21" s="10" customFormat="1" ht="22.5" customHeight="1" x14ac:dyDescent="0.5">
      <c r="A462" s="43">
        <f t="shared" si="35"/>
        <v>9</v>
      </c>
      <c r="B462" s="27" t="s">
        <v>322</v>
      </c>
      <c r="C462" s="27" t="s">
        <v>1554</v>
      </c>
      <c r="D462" s="7" t="s">
        <v>1051</v>
      </c>
      <c r="E462" s="13">
        <v>10210007313</v>
      </c>
      <c r="F462" s="30" t="s">
        <v>1265</v>
      </c>
      <c r="G462" s="8">
        <f>SUM(H462:J462)</f>
        <v>64.2</v>
      </c>
      <c r="H462" s="8">
        <f>SUM(K462:M462)</f>
        <v>64.2</v>
      </c>
      <c r="I462" s="8">
        <f>SUM(N462:Q462)</f>
        <v>0</v>
      </c>
      <c r="J462" s="105">
        <f>SUM(R462:U462)</f>
        <v>0</v>
      </c>
      <c r="K462" s="97">
        <v>32.1</v>
      </c>
      <c r="L462" s="8">
        <v>32.1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</row>
    <row r="463" spans="1:21" s="10" customFormat="1" ht="22.5" customHeight="1" x14ac:dyDescent="0.5">
      <c r="A463" s="43">
        <f t="shared" si="35"/>
        <v>10</v>
      </c>
      <c r="B463" s="27" t="s">
        <v>322</v>
      </c>
      <c r="C463" s="27" t="s">
        <v>1554</v>
      </c>
      <c r="D463" s="7" t="s">
        <v>1051</v>
      </c>
      <c r="E463" s="13">
        <v>10210007359</v>
      </c>
      <c r="F463" s="30" t="s">
        <v>1228</v>
      </c>
      <c r="G463" s="8">
        <f>SUM(H463:J463)</f>
        <v>130.33000000000001</v>
      </c>
      <c r="H463" s="8">
        <f>SUM(K463:M463)</f>
        <v>130.33000000000001</v>
      </c>
      <c r="I463" s="8">
        <f>SUM(N463:Q463)</f>
        <v>0</v>
      </c>
      <c r="J463" s="105">
        <f>SUM(R463:U463)</f>
        <v>0</v>
      </c>
      <c r="K463" s="97">
        <v>130.33000000000001</v>
      </c>
      <c r="L463" s="8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</row>
    <row r="464" spans="1:21" s="10" customFormat="1" ht="22.5" customHeight="1" x14ac:dyDescent="0.5">
      <c r="A464" s="43">
        <f t="shared" si="35"/>
        <v>11</v>
      </c>
      <c r="B464" s="27" t="s">
        <v>322</v>
      </c>
      <c r="C464" s="27" t="s">
        <v>1554</v>
      </c>
      <c r="D464" s="7" t="s">
        <v>1051</v>
      </c>
      <c r="E464" s="13">
        <v>10210012436</v>
      </c>
      <c r="F464" s="30" t="s">
        <v>1266</v>
      </c>
      <c r="G464" s="8">
        <f>SUM(H464:J464)</f>
        <v>64.2</v>
      </c>
      <c r="H464" s="8">
        <f>SUM(K464:M464)</f>
        <v>64.2</v>
      </c>
      <c r="I464" s="8">
        <f>SUM(N464:Q464)</f>
        <v>0</v>
      </c>
      <c r="J464" s="105">
        <f>SUM(R464:U464)</f>
        <v>0</v>
      </c>
      <c r="K464" s="97">
        <v>32.1</v>
      </c>
      <c r="L464" s="8">
        <v>32.1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1:21" s="10" customFormat="1" ht="22.5" customHeight="1" x14ac:dyDescent="0.5">
      <c r="A465" s="43">
        <f t="shared" si="35"/>
        <v>12</v>
      </c>
      <c r="B465" s="27" t="s">
        <v>322</v>
      </c>
      <c r="C465" s="27" t="s">
        <v>1554</v>
      </c>
      <c r="D465" s="7" t="s">
        <v>1051</v>
      </c>
      <c r="E465" s="13">
        <v>10210021803</v>
      </c>
      <c r="F465" s="30" t="s">
        <v>1297</v>
      </c>
      <c r="G465" s="8">
        <f>SUM(H465:J465)</f>
        <v>32.1</v>
      </c>
      <c r="H465" s="8">
        <f>SUM(K465:M465)</f>
        <v>32.1</v>
      </c>
      <c r="I465" s="8">
        <f>SUM(N465:Q465)</f>
        <v>0</v>
      </c>
      <c r="J465" s="105">
        <f>SUM(R465:U465)</f>
        <v>0</v>
      </c>
      <c r="K465" s="97">
        <v>32.1</v>
      </c>
      <c r="L465" s="8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</row>
    <row r="466" spans="1:21" s="10" customFormat="1" ht="22.5" customHeight="1" x14ac:dyDescent="0.5">
      <c r="A466" s="43">
        <f t="shared" si="35"/>
        <v>13</v>
      </c>
      <c r="B466" s="27" t="s">
        <v>322</v>
      </c>
      <c r="C466" s="27" t="s">
        <v>1554</v>
      </c>
      <c r="D466" s="7" t="s">
        <v>1051</v>
      </c>
      <c r="E466" s="13">
        <v>10210021812</v>
      </c>
      <c r="F466" s="30" t="s">
        <v>1298</v>
      </c>
      <c r="G466" s="8">
        <f>SUM(H466:J466)</f>
        <v>32.1</v>
      </c>
      <c r="H466" s="8">
        <f>SUM(K466:M466)</f>
        <v>32.1</v>
      </c>
      <c r="I466" s="8">
        <f>SUM(N466:Q466)</f>
        <v>0</v>
      </c>
      <c r="J466" s="105">
        <f>SUM(R466:U466)</f>
        <v>0</v>
      </c>
      <c r="K466" s="97">
        <v>32.1</v>
      </c>
      <c r="L466" s="8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</row>
    <row r="467" spans="1:21" s="10" customFormat="1" ht="22.5" customHeight="1" x14ac:dyDescent="0.5">
      <c r="A467" s="43">
        <f t="shared" si="35"/>
        <v>14</v>
      </c>
      <c r="B467" s="27" t="s">
        <v>322</v>
      </c>
      <c r="C467" s="27" t="s">
        <v>1554</v>
      </c>
      <c r="D467" s="7" t="s">
        <v>1051</v>
      </c>
      <c r="E467" s="13">
        <v>10210021821</v>
      </c>
      <c r="F467" s="30" t="s">
        <v>1299</v>
      </c>
      <c r="G467" s="8">
        <f>SUM(H467:J467)</f>
        <v>32.1</v>
      </c>
      <c r="H467" s="8">
        <f>SUM(K467:M467)</f>
        <v>32.1</v>
      </c>
      <c r="I467" s="8">
        <f>SUM(N467:Q467)</f>
        <v>0</v>
      </c>
      <c r="J467" s="105">
        <f>SUM(R467:U467)</f>
        <v>0</v>
      </c>
      <c r="K467" s="97">
        <v>32.1</v>
      </c>
      <c r="L467" s="8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</row>
    <row r="468" spans="1:21" s="10" customFormat="1" ht="22.5" customHeight="1" x14ac:dyDescent="0.5">
      <c r="A468" s="43">
        <f t="shared" si="35"/>
        <v>15</v>
      </c>
      <c r="B468" s="27" t="s">
        <v>322</v>
      </c>
      <c r="C468" s="27" t="s">
        <v>1554</v>
      </c>
      <c r="D468" s="7" t="s">
        <v>1051</v>
      </c>
      <c r="E468" s="13">
        <v>10210021830</v>
      </c>
      <c r="F468" s="30" t="s">
        <v>1274</v>
      </c>
      <c r="G468" s="8">
        <f>SUM(H468:J468)</f>
        <v>53.93</v>
      </c>
      <c r="H468" s="8">
        <f>SUM(K468:M468)</f>
        <v>53.93</v>
      </c>
      <c r="I468" s="8">
        <f>SUM(N468:Q468)</f>
        <v>0</v>
      </c>
      <c r="J468" s="105">
        <f>SUM(R468:U468)</f>
        <v>0</v>
      </c>
      <c r="K468" s="97">
        <v>53.93</v>
      </c>
      <c r="L468" s="8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</row>
    <row r="469" spans="1:21" s="10" customFormat="1" ht="22.5" customHeight="1" x14ac:dyDescent="0.5">
      <c r="A469" s="43">
        <f t="shared" si="35"/>
        <v>16</v>
      </c>
      <c r="B469" s="27" t="s">
        <v>322</v>
      </c>
      <c r="C469" s="27" t="s">
        <v>1554</v>
      </c>
      <c r="D469" s="7" t="s">
        <v>1051</v>
      </c>
      <c r="E469" s="13">
        <v>10210021849</v>
      </c>
      <c r="F469" s="30" t="s">
        <v>1300</v>
      </c>
      <c r="G469" s="8">
        <f>SUM(H469:J469)</f>
        <v>32.1</v>
      </c>
      <c r="H469" s="8">
        <f>SUM(K469:M469)</f>
        <v>32.1</v>
      </c>
      <c r="I469" s="8">
        <f>SUM(N469:Q469)</f>
        <v>0</v>
      </c>
      <c r="J469" s="105">
        <f>SUM(R469:U469)</f>
        <v>0</v>
      </c>
      <c r="K469" s="97">
        <v>32.1</v>
      </c>
      <c r="L469" s="8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</row>
    <row r="470" spans="1:21" s="10" customFormat="1" ht="22.5" customHeight="1" x14ac:dyDescent="0.5">
      <c r="A470" s="43">
        <f t="shared" si="35"/>
        <v>17</v>
      </c>
      <c r="B470" s="27" t="s">
        <v>322</v>
      </c>
      <c r="C470" s="27" t="s">
        <v>1554</v>
      </c>
      <c r="D470" s="7" t="s">
        <v>1051</v>
      </c>
      <c r="E470" s="13">
        <v>10210021858</v>
      </c>
      <c r="F470" s="30" t="s">
        <v>1283</v>
      </c>
      <c r="G470" s="8">
        <f>SUM(H470:J470)</f>
        <v>43.01</v>
      </c>
      <c r="H470" s="8">
        <f>SUM(K470:M470)</f>
        <v>43.01</v>
      </c>
      <c r="I470" s="8">
        <f>SUM(N470:Q470)</f>
        <v>0</v>
      </c>
      <c r="J470" s="105">
        <f>SUM(R470:U470)</f>
        <v>0</v>
      </c>
      <c r="K470" s="97">
        <v>43.01</v>
      </c>
      <c r="L470" s="8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</row>
    <row r="471" spans="1:21" s="10" customFormat="1" ht="22.5" customHeight="1" x14ac:dyDescent="0.5">
      <c r="A471" s="43">
        <f t="shared" si="35"/>
        <v>18</v>
      </c>
      <c r="B471" s="27" t="s">
        <v>322</v>
      </c>
      <c r="C471" s="27" t="s">
        <v>1554</v>
      </c>
      <c r="D471" s="7" t="s">
        <v>1051</v>
      </c>
      <c r="E471" s="13">
        <v>10210021867</v>
      </c>
      <c r="F471" s="30" t="s">
        <v>1284</v>
      </c>
      <c r="G471" s="8">
        <f>SUM(H471:J471)</f>
        <v>43.01</v>
      </c>
      <c r="H471" s="8">
        <f>SUM(K471:M471)</f>
        <v>43.01</v>
      </c>
      <c r="I471" s="8">
        <f>SUM(N471:Q471)</f>
        <v>0</v>
      </c>
      <c r="J471" s="105">
        <f>SUM(R471:U471)</f>
        <v>0</v>
      </c>
      <c r="K471" s="97">
        <v>43.01</v>
      </c>
      <c r="L471" s="8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</row>
    <row r="472" spans="1:21" s="10" customFormat="1" ht="22.5" customHeight="1" x14ac:dyDescent="0.5">
      <c r="A472" s="43">
        <f t="shared" si="35"/>
        <v>19</v>
      </c>
      <c r="B472" s="27" t="s">
        <v>322</v>
      </c>
      <c r="C472" s="27" t="s">
        <v>1554</v>
      </c>
      <c r="D472" s="7" t="s">
        <v>1051</v>
      </c>
      <c r="E472" s="13">
        <v>10210021876</v>
      </c>
      <c r="F472" s="30" t="s">
        <v>1285</v>
      </c>
      <c r="G472" s="8">
        <f>SUM(H472:J472)</f>
        <v>43.01</v>
      </c>
      <c r="H472" s="8">
        <f>SUM(K472:M472)</f>
        <v>43.01</v>
      </c>
      <c r="I472" s="8">
        <f>SUM(N472:Q472)</f>
        <v>0</v>
      </c>
      <c r="J472" s="105">
        <f>SUM(R472:U472)</f>
        <v>0</v>
      </c>
      <c r="K472" s="97">
        <v>43.01</v>
      </c>
      <c r="L472" s="8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</row>
    <row r="473" spans="1:21" s="10" customFormat="1" ht="22.5" customHeight="1" x14ac:dyDescent="0.5">
      <c r="A473" s="43">
        <f t="shared" si="35"/>
        <v>20</v>
      </c>
      <c r="B473" s="27" t="s">
        <v>322</v>
      </c>
      <c r="C473" s="27" t="s">
        <v>1554</v>
      </c>
      <c r="D473" s="7" t="s">
        <v>1051</v>
      </c>
      <c r="E473" s="13">
        <v>10210021885</v>
      </c>
      <c r="F473" s="30" t="s">
        <v>1250</v>
      </c>
      <c r="G473" s="8">
        <f>SUM(H473:J473)</f>
        <v>86.67</v>
      </c>
      <c r="H473" s="8">
        <f>SUM(K473:M473)</f>
        <v>86.67</v>
      </c>
      <c r="I473" s="8">
        <f>SUM(N473:Q473)</f>
        <v>0</v>
      </c>
      <c r="J473" s="105">
        <f>SUM(R473:U473)</f>
        <v>0</v>
      </c>
      <c r="K473" s="97">
        <v>86.67</v>
      </c>
      <c r="L473" s="8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</row>
    <row r="474" spans="1:21" s="10" customFormat="1" ht="22.5" customHeight="1" x14ac:dyDescent="0.5">
      <c r="A474" s="43">
        <f t="shared" si="35"/>
        <v>21</v>
      </c>
      <c r="B474" s="27" t="s">
        <v>322</v>
      </c>
      <c r="C474" s="27" t="s">
        <v>1554</v>
      </c>
      <c r="D474" s="7" t="s">
        <v>1051</v>
      </c>
      <c r="E474" s="13">
        <v>10210021906</v>
      </c>
      <c r="F474" s="30" t="s">
        <v>1226</v>
      </c>
      <c r="G474" s="8">
        <f>SUM(H474:J474)</f>
        <v>140.6</v>
      </c>
      <c r="H474" s="8">
        <f>SUM(K474:M474)</f>
        <v>140.6</v>
      </c>
      <c r="I474" s="8">
        <f>SUM(N474:Q474)</f>
        <v>0</v>
      </c>
      <c r="J474" s="105">
        <f>SUM(R474:U474)</f>
        <v>0</v>
      </c>
      <c r="K474" s="97">
        <v>53.93</v>
      </c>
      <c r="L474" s="8">
        <v>86.67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</row>
    <row r="475" spans="1:21" s="10" customFormat="1" ht="22.5" customHeight="1" x14ac:dyDescent="0.5">
      <c r="A475" s="43">
        <f t="shared" si="35"/>
        <v>22</v>
      </c>
      <c r="B475" s="27" t="s">
        <v>322</v>
      </c>
      <c r="C475" s="27" t="s">
        <v>1554</v>
      </c>
      <c r="D475" s="7" t="s">
        <v>1051</v>
      </c>
      <c r="E475" s="13">
        <v>10210022947</v>
      </c>
      <c r="F475" s="30" t="s">
        <v>1052</v>
      </c>
      <c r="G475" s="8">
        <f>SUM(H475:J475)</f>
        <v>332.77</v>
      </c>
      <c r="H475" s="8">
        <f>SUM(K475:M475)</f>
        <v>332.77</v>
      </c>
      <c r="I475" s="8">
        <f>SUM(N475:Q475)</f>
        <v>0</v>
      </c>
      <c r="J475" s="105">
        <f>SUM(R475:U475)</f>
        <v>0</v>
      </c>
      <c r="K475" s="97">
        <v>332.77</v>
      </c>
      <c r="L475" s="8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</row>
    <row r="476" spans="1:21" s="10" customFormat="1" ht="22.5" customHeight="1" x14ac:dyDescent="0.5">
      <c r="A476" s="43">
        <f t="shared" si="35"/>
        <v>23</v>
      </c>
      <c r="B476" s="27" t="s">
        <v>322</v>
      </c>
      <c r="C476" s="27" t="s">
        <v>1554</v>
      </c>
      <c r="D476" s="7" t="s">
        <v>1051</v>
      </c>
      <c r="E476" s="13">
        <v>10210027438</v>
      </c>
      <c r="F476" s="30" t="s">
        <v>1248</v>
      </c>
      <c r="G476" s="8">
        <f>SUM(H476:J476)</f>
        <v>96.300000000000011</v>
      </c>
      <c r="H476" s="8">
        <f>SUM(K476:M476)</f>
        <v>96.300000000000011</v>
      </c>
      <c r="I476" s="8">
        <f>SUM(N476:Q476)</f>
        <v>0</v>
      </c>
      <c r="J476" s="105">
        <f>SUM(R476:U476)</f>
        <v>0</v>
      </c>
      <c r="K476" s="97">
        <v>32.1</v>
      </c>
      <c r="L476" s="8">
        <v>32.1</v>
      </c>
      <c r="M476" s="9">
        <v>32.1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</row>
    <row r="477" spans="1:21" s="10" customFormat="1" ht="22.5" customHeight="1" x14ac:dyDescent="0.5">
      <c r="A477" s="43">
        <f t="shared" ref="A477:A546" si="38">A476+1</f>
        <v>24</v>
      </c>
      <c r="B477" s="27" t="s">
        <v>322</v>
      </c>
      <c r="C477" s="27" t="s">
        <v>1554</v>
      </c>
      <c r="D477" s="7" t="s">
        <v>1051</v>
      </c>
      <c r="E477" s="13">
        <v>10210027456</v>
      </c>
      <c r="F477" s="30" t="s">
        <v>1301</v>
      </c>
      <c r="G477" s="8">
        <f>SUM(H477:J477)</f>
        <v>32.1</v>
      </c>
      <c r="H477" s="8">
        <f>SUM(K477:M477)</f>
        <v>32.1</v>
      </c>
      <c r="I477" s="8">
        <f>SUM(N477:Q477)</f>
        <v>0</v>
      </c>
      <c r="J477" s="105">
        <f>SUM(R477:U477)</f>
        <v>0</v>
      </c>
      <c r="K477" s="97">
        <v>32.1</v>
      </c>
      <c r="L477" s="8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</row>
    <row r="478" spans="1:21" s="10" customFormat="1" ht="22.5" customHeight="1" x14ac:dyDescent="0.5">
      <c r="A478" s="43">
        <f t="shared" si="38"/>
        <v>25</v>
      </c>
      <c r="B478" s="27" t="s">
        <v>322</v>
      </c>
      <c r="C478" s="27" t="s">
        <v>1554</v>
      </c>
      <c r="D478" s="7" t="s">
        <v>1051</v>
      </c>
      <c r="E478" s="13">
        <v>10210041870</v>
      </c>
      <c r="F478" s="30" t="s">
        <v>1039</v>
      </c>
      <c r="G478" s="8">
        <f>SUM(H478:J478)</f>
        <v>64.2</v>
      </c>
      <c r="H478" s="8">
        <f>SUM(K478:M478)</f>
        <v>64.2</v>
      </c>
      <c r="I478" s="8">
        <f>SUM(N478:Q478)</f>
        <v>0</v>
      </c>
      <c r="J478" s="105">
        <f>SUM(R478:U478)</f>
        <v>0</v>
      </c>
      <c r="K478" s="97">
        <v>32.1</v>
      </c>
      <c r="L478" s="8">
        <v>32.1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</row>
    <row r="479" spans="1:21" s="10" customFormat="1" ht="22.5" customHeight="1" x14ac:dyDescent="0.5">
      <c r="A479" s="43">
        <f t="shared" si="38"/>
        <v>26</v>
      </c>
      <c r="B479" s="27" t="s">
        <v>322</v>
      </c>
      <c r="C479" s="27" t="s">
        <v>1554</v>
      </c>
      <c r="D479" s="7" t="s">
        <v>1051</v>
      </c>
      <c r="E479" s="13">
        <v>10210041955</v>
      </c>
      <c r="F479" s="30" t="s">
        <v>1039</v>
      </c>
      <c r="G479" s="8">
        <f>SUM(H479:J479)</f>
        <v>64.84</v>
      </c>
      <c r="H479" s="8">
        <f>SUM(K479:M479)</f>
        <v>64.84</v>
      </c>
      <c r="I479" s="8">
        <f>SUM(N479:Q479)</f>
        <v>0</v>
      </c>
      <c r="J479" s="105">
        <f>SUM(R479:U479)</f>
        <v>0</v>
      </c>
      <c r="K479" s="97">
        <v>64.84</v>
      </c>
      <c r="L479" s="8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</row>
    <row r="480" spans="1:21" s="10" customFormat="1" ht="22.5" customHeight="1" x14ac:dyDescent="0.5">
      <c r="A480" s="43">
        <f t="shared" si="38"/>
        <v>27</v>
      </c>
      <c r="B480" s="27" t="s">
        <v>322</v>
      </c>
      <c r="C480" s="27" t="s">
        <v>1554</v>
      </c>
      <c r="D480" s="7" t="s">
        <v>1051</v>
      </c>
      <c r="E480" s="13">
        <v>10210041973</v>
      </c>
      <c r="F480" s="30" t="s">
        <v>1039</v>
      </c>
      <c r="G480" s="8">
        <f>SUM(H480:J480)</f>
        <v>43.01</v>
      </c>
      <c r="H480" s="8">
        <f>SUM(K480:M480)</f>
        <v>43.01</v>
      </c>
      <c r="I480" s="8">
        <f>SUM(N480:Q480)</f>
        <v>0</v>
      </c>
      <c r="J480" s="105">
        <f>SUM(R480:U480)</f>
        <v>0</v>
      </c>
      <c r="K480" s="97">
        <v>43.01</v>
      </c>
      <c r="L480" s="8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1:21" s="10" customFormat="1" ht="22.5" customHeight="1" x14ac:dyDescent="0.5">
      <c r="A481" s="43">
        <f t="shared" si="38"/>
        <v>28</v>
      </c>
      <c r="B481" s="27" t="s">
        <v>322</v>
      </c>
      <c r="C481" s="27" t="s">
        <v>1554</v>
      </c>
      <c r="D481" s="7" t="s">
        <v>1051</v>
      </c>
      <c r="E481" s="13">
        <v>10210041982</v>
      </c>
      <c r="F481" s="30" t="s">
        <v>1039</v>
      </c>
      <c r="G481" s="8">
        <f>SUM(H481:J481)</f>
        <v>53.93</v>
      </c>
      <c r="H481" s="8">
        <f>SUM(K481:M481)</f>
        <v>53.93</v>
      </c>
      <c r="I481" s="8">
        <f>SUM(N481:Q481)</f>
        <v>0</v>
      </c>
      <c r="J481" s="105">
        <f>SUM(R481:U481)</f>
        <v>0</v>
      </c>
      <c r="K481" s="97">
        <v>53.93</v>
      </c>
      <c r="L481" s="8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</row>
    <row r="482" spans="1:21" s="10" customFormat="1" ht="22.5" customHeight="1" x14ac:dyDescent="0.5">
      <c r="A482" s="43">
        <f t="shared" si="38"/>
        <v>29</v>
      </c>
      <c r="B482" s="27" t="s">
        <v>322</v>
      </c>
      <c r="C482" s="27" t="s">
        <v>1556</v>
      </c>
      <c r="D482" s="7" t="s">
        <v>322</v>
      </c>
      <c r="E482" s="13">
        <v>10200116256</v>
      </c>
      <c r="F482" s="30" t="s">
        <v>323</v>
      </c>
      <c r="G482" s="8">
        <f>SUM(H482:J482)</f>
        <v>6369.28</v>
      </c>
      <c r="H482" s="8">
        <f>SUM(K482:M482)</f>
        <v>6369.28</v>
      </c>
      <c r="I482" s="8">
        <f>SUM(N482:Q482)</f>
        <v>0</v>
      </c>
      <c r="J482" s="105">
        <f>SUM(R482:U482)</f>
        <v>0</v>
      </c>
      <c r="K482" s="97">
        <v>6369.28</v>
      </c>
      <c r="L482" s="8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</row>
    <row r="483" spans="1:21" s="36" customFormat="1" ht="22.5" customHeight="1" thickBot="1" x14ac:dyDescent="0.5">
      <c r="A483" s="43"/>
      <c r="B483" s="32"/>
      <c r="C483" s="32"/>
      <c r="D483" s="33"/>
      <c r="E483" s="34"/>
      <c r="F483" s="35" t="s">
        <v>1631</v>
      </c>
      <c r="G483" s="41">
        <f>SUM(G454:G482)</f>
        <v>9215.2599999999984</v>
      </c>
      <c r="H483" s="41">
        <f t="shared" ref="H483:U483" si="39">SUM(H454:H482)</f>
        <v>9215.2599999999984</v>
      </c>
      <c r="I483" s="41">
        <f t="shared" si="39"/>
        <v>0</v>
      </c>
      <c r="J483" s="107">
        <f t="shared" si="39"/>
        <v>0</v>
      </c>
      <c r="K483" s="99">
        <f t="shared" si="39"/>
        <v>8968.09</v>
      </c>
      <c r="L483" s="41">
        <f t="shared" si="39"/>
        <v>215.07</v>
      </c>
      <c r="M483" s="41">
        <f t="shared" si="39"/>
        <v>32.1</v>
      </c>
      <c r="N483" s="41">
        <f t="shared" si="39"/>
        <v>0</v>
      </c>
      <c r="O483" s="41">
        <f t="shared" si="39"/>
        <v>0</v>
      </c>
      <c r="P483" s="41">
        <f t="shared" si="39"/>
        <v>0</v>
      </c>
      <c r="Q483" s="41">
        <f t="shared" si="39"/>
        <v>0</v>
      </c>
      <c r="R483" s="41">
        <f t="shared" si="39"/>
        <v>0</v>
      </c>
      <c r="S483" s="41">
        <f t="shared" si="39"/>
        <v>0</v>
      </c>
      <c r="T483" s="41">
        <f t="shared" si="39"/>
        <v>0</v>
      </c>
      <c r="U483" s="41">
        <f t="shared" si="39"/>
        <v>0</v>
      </c>
    </row>
    <row r="484" spans="1:21" s="10" customFormat="1" ht="22.5" customHeight="1" thickTop="1" x14ac:dyDescent="0.5">
      <c r="A484" s="43">
        <v>1</v>
      </c>
      <c r="B484" s="27" t="s">
        <v>248</v>
      </c>
      <c r="C484" s="27" t="s">
        <v>1620</v>
      </c>
      <c r="D484" s="7" t="s">
        <v>48</v>
      </c>
      <c r="E484" s="13">
        <v>10910024808</v>
      </c>
      <c r="F484" s="30" t="s">
        <v>1048</v>
      </c>
      <c r="G484" s="8">
        <f>SUM(H484:J484)</f>
        <v>345.61</v>
      </c>
      <c r="H484" s="8">
        <f>SUM(K484:M484)</f>
        <v>345.61</v>
      </c>
      <c r="I484" s="8">
        <f>SUM(N484:Q484)</f>
        <v>0</v>
      </c>
      <c r="J484" s="105">
        <f>SUM(R484:U484)</f>
        <v>0</v>
      </c>
      <c r="K484" s="97">
        <v>345.61</v>
      </c>
      <c r="L484" s="8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1:21" s="10" customFormat="1" ht="22.5" customHeight="1" x14ac:dyDescent="0.5">
      <c r="A485" s="43">
        <f t="shared" si="38"/>
        <v>2</v>
      </c>
      <c r="B485" s="27" t="s">
        <v>248</v>
      </c>
      <c r="C485" s="27" t="s">
        <v>1620</v>
      </c>
      <c r="D485" s="7" t="s">
        <v>48</v>
      </c>
      <c r="E485" s="13">
        <v>10910024826</v>
      </c>
      <c r="F485" s="30" t="s">
        <v>733</v>
      </c>
      <c r="G485" s="8">
        <f>SUM(H485:J485)</f>
        <v>1471.26</v>
      </c>
      <c r="H485" s="8">
        <f>SUM(K485:M485)</f>
        <v>1471.26</v>
      </c>
      <c r="I485" s="8">
        <f>SUM(N485:Q485)</f>
        <v>0</v>
      </c>
      <c r="J485" s="105">
        <f>SUM(R485:U485)</f>
        <v>0</v>
      </c>
      <c r="K485" s="97">
        <v>735.63</v>
      </c>
      <c r="L485" s="8">
        <v>735.63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</row>
    <row r="486" spans="1:21" s="10" customFormat="1" ht="22.5" customHeight="1" x14ac:dyDescent="0.5">
      <c r="A486" s="43">
        <f t="shared" si="38"/>
        <v>3</v>
      </c>
      <c r="B486" s="27" t="s">
        <v>248</v>
      </c>
      <c r="C486" s="27" t="s">
        <v>1620</v>
      </c>
      <c r="D486" s="7" t="s">
        <v>48</v>
      </c>
      <c r="E486" s="13">
        <v>10910027755</v>
      </c>
      <c r="F486" s="30" t="s">
        <v>819</v>
      </c>
      <c r="G486" s="8">
        <f>SUM(H486:J486)</f>
        <v>951.77</v>
      </c>
      <c r="H486" s="8">
        <f>SUM(K486:M486)</f>
        <v>951.77</v>
      </c>
      <c r="I486" s="8">
        <f>SUM(N486:Q486)</f>
        <v>0</v>
      </c>
      <c r="J486" s="105">
        <f>SUM(R486:U486)</f>
        <v>0</v>
      </c>
      <c r="K486" s="97">
        <v>951.77</v>
      </c>
      <c r="L486" s="8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</row>
    <row r="487" spans="1:21" s="10" customFormat="1" ht="22.5" customHeight="1" x14ac:dyDescent="0.5">
      <c r="A487" s="43">
        <f t="shared" si="38"/>
        <v>4</v>
      </c>
      <c r="B487" s="27" t="s">
        <v>248</v>
      </c>
      <c r="C487" s="27" t="s">
        <v>1620</v>
      </c>
      <c r="D487" s="7" t="s">
        <v>48</v>
      </c>
      <c r="E487" s="13">
        <v>10910049777</v>
      </c>
      <c r="F487" s="30" t="s">
        <v>52</v>
      </c>
      <c r="G487" s="8">
        <f>SUM(H487:J487)</f>
        <v>15954.41</v>
      </c>
      <c r="H487" s="8">
        <f>SUM(K487:M487)</f>
        <v>2989.48</v>
      </c>
      <c r="I487" s="8">
        <f>SUM(N487:Q487)</f>
        <v>12964.93</v>
      </c>
      <c r="J487" s="105">
        <f>SUM(R487:U487)</f>
        <v>0</v>
      </c>
      <c r="K487" s="97">
        <v>873.66</v>
      </c>
      <c r="L487" s="8">
        <v>942.67</v>
      </c>
      <c r="M487" s="9">
        <v>1173.1500000000001</v>
      </c>
      <c r="N487" s="9">
        <v>5277.62</v>
      </c>
      <c r="O487" s="9">
        <v>7687.31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</row>
    <row r="488" spans="1:21" s="10" customFormat="1" ht="22.5" customHeight="1" x14ac:dyDescent="0.5">
      <c r="A488" s="43">
        <f t="shared" si="38"/>
        <v>5</v>
      </c>
      <c r="B488" s="27" t="s">
        <v>248</v>
      </c>
      <c r="C488" s="27" t="s">
        <v>1359</v>
      </c>
      <c r="D488" s="7" t="s">
        <v>56</v>
      </c>
      <c r="E488" s="13">
        <v>10970000037</v>
      </c>
      <c r="F488" s="30" t="s">
        <v>57</v>
      </c>
      <c r="G488" s="8">
        <f>SUM(H488:J488)</f>
        <v>20391.259999999998</v>
      </c>
      <c r="H488" s="8">
        <f>SUM(K488:M488)</f>
        <v>9369.4599999999991</v>
      </c>
      <c r="I488" s="8">
        <f>SUM(N488:Q488)</f>
        <v>11021.8</v>
      </c>
      <c r="J488" s="105">
        <f>SUM(R488:U488)</f>
        <v>0</v>
      </c>
      <c r="K488" s="97">
        <v>9369.4599999999991</v>
      </c>
      <c r="L488" s="8">
        <v>0</v>
      </c>
      <c r="M488" s="9">
        <v>0</v>
      </c>
      <c r="N488" s="9">
        <v>11021.8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</row>
    <row r="489" spans="1:21" s="10" customFormat="1" ht="22.5" customHeight="1" x14ac:dyDescent="0.5">
      <c r="A489" s="43">
        <f t="shared" si="38"/>
        <v>6</v>
      </c>
      <c r="B489" s="27" t="s">
        <v>248</v>
      </c>
      <c r="C489" s="27" t="s">
        <v>1340</v>
      </c>
      <c r="D489" s="7" t="s">
        <v>248</v>
      </c>
      <c r="E489" s="13">
        <v>10890039323</v>
      </c>
      <c r="F489" s="30" t="s">
        <v>365</v>
      </c>
      <c r="G489" s="8">
        <f>SUM(H489:J489)</f>
        <v>5152.37</v>
      </c>
      <c r="H489" s="8">
        <f>SUM(K489:M489)</f>
        <v>5152.37</v>
      </c>
      <c r="I489" s="8">
        <f>SUM(N489:Q489)</f>
        <v>0</v>
      </c>
      <c r="J489" s="105">
        <f>SUM(R489:U489)</f>
        <v>0</v>
      </c>
      <c r="K489" s="97">
        <v>4071.67</v>
      </c>
      <c r="L489" s="8">
        <v>1080.7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</row>
    <row r="490" spans="1:21" s="10" customFormat="1" ht="22.5" customHeight="1" x14ac:dyDescent="0.5">
      <c r="A490" s="43">
        <f t="shared" si="38"/>
        <v>7</v>
      </c>
      <c r="B490" s="27" t="s">
        <v>248</v>
      </c>
      <c r="C490" s="27" t="s">
        <v>1340</v>
      </c>
      <c r="D490" s="7" t="s">
        <v>248</v>
      </c>
      <c r="E490" s="13">
        <v>10890058788</v>
      </c>
      <c r="F490" s="30" t="s">
        <v>826</v>
      </c>
      <c r="G490" s="8">
        <f>SUM(H490:J490)</f>
        <v>923.41</v>
      </c>
      <c r="H490" s="8">
        <f>SUM(K490:M490)</f>
        <v>923.41</v>
      </c>
      <c r="I490" s="8">
        <f>SUM(N490:Q490)</f>
        <v>0</v>
      </c>
      <c r="J490" s="105">
        <f>SUM(R490:U490)</f>
        <v>0</v>
      </c>
      <c r="K490" s="97">
        <v>577.79999999999995</v>
      </c>
      <c r="L490" s="8">
        <v>345.61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</row>
    <row r="491" spans="1:21" s="10" customFormat="1" ht="22.5" customHeight="1" x14ac:dyDescent="0.5">
      <c r="A491" s="43">
        <f t="shared" si="38"/>
        <v>8</v>
      </c>
      <c r="B491" s="27" t="s">
        <v>248</v>
      </c>
      <c r="C491" s="27" t="s">
        <v>1340</v>
      </c>
      <c r="D491" s="7" t="s">
        <v>248</v>
      </c>
      <c r="E491" s="13">
        <v>10890071796</v>
      </c>
      <c r="F491" s="30" t="s">
        <v>300</v>
      </c>
      <c r="G491" s="8">
        <f>SUM(H491:J491)</f>
        <v>6978.75</v>
      </c>
      <c r="H491" s="8">
        <f>SUM(K491:M491)</f>
        <v>6978.75</v>
      </c>
      <c r="I491" s="8">
        <f>SUM(N491:Q491)</f>
        <v>0</v>
      </c>
      <c r="J491" s="105">
        <f>SUM(R491:U491)</f>
        <v>0</v>
      </c>
      <c r="K491" s="97">
        <v>4348.4799999999996</v>
      </c>
      <c r="L491" s="8">
        <v>2630.27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</row>
    <row r="492" spans="1:21" s="10" customFormat="1" ht="22.5" customHeight="1" x14ac:dyDescent="0.5">
      <c r="A492" s="43">
        <f t="shared" si="38"/>
        <v>9</v>
      </c>
      <c r="B492" s="27" t="s">
        <v>248</v>
      </c>
      <c r="C492" s="27" t="s">
        <v>1340</v>
      </c>
      <c r="D492" s="7" t="s">
        <v>48</v>
      </c>
      <c r="E492" s="13">
        <v>10910007715</v>
      </c>
      <c r="F492" s="30" t="s">
        <v>109</v>
      </c>
      <c r="G492" s="8">
        <f>SUM(H492:J492)</f>
        <v>4048.78</v>
      </c>
      <c r="H492" s="8">
        <f>SUM(K492:M492)</f>
        <v>2394.13</v>
      </c>
      <c r="I492" s="8">
        <f>SUM(N492:Q492)</f>
        <v>1654.65</v>
      </c>
      <c r="J492" s="105">
        <f>SUM(R492:U492)</f>
        <v>0</v>
      </c>
      <c r="K492" s="97">
        <v>1658.5</v>
      </c>
      <c r="L492" s="8">
        <v>735.63</v>
      </c>
      <c r="M492" s="9">
        <v>0</v>
      </c>
      <c r="N492" s="9">
        <v>0</v>
      </c>
      <c r="O492" s="9">
        <v>365.94</v>
      </c>
      <c r="P492" s="9">
        <v>1288.71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</row>
    <row r="493" spans="1:21" s="10" customFormat="1" ht="22.5" customHeight="1" x14ac:dyDescent="0.5">
      <c r="A493" s="43">
        <f t="shared" si="38"/>
        <v>10</v>
      </c>
      <c r="B493" s="27" t="s">
        <v>248</v>
      </c>
      <c r="C493" s="27" t="s">
        <v>1619</v>
      </c>
      <c r="D493" s="7" t="s">
        <v>48</v>
      </c>
      <c r="E493" s="13">
        <v>10910015897</v>
      </c>
      <c r="F493" s="30" t="s">
        <v>773</v>
      </c>
      <c r="G493" s="8">
        <f>SUM(H493:J493)</f>
        <v>1217.6600000000001</v>
      </c>
      <c r="H493" s="8">
        <f>SUM(K493:M493)</f>
        <v>1217.6600000000001</v>
      </c>
      <c r="I493" s="8">
        <f>SUM(N493:Q493)</f>
        <v>0</v>
      </c>
      <c r="J493" s="105">
        <f>SUM(R493:U493)</f>
        <v>0</v>
      </c>
      <c r="K493" s="97">
        <v>1217.6600000000001</v>
      </c>
      <c r="L493" s="8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</row>
    <row r="494" spans="1:21" s="10" customFormat="1" ht="22.5" customHeight="1" x14ac:dyDescent="0.5">
      <c r="A494" s="43">
        <f t="shared" si="38"/>
        <v>11</v>
      </c>
      <c r="B494" s="27" t="s">
        <v>248</v>
      </c>
      <c r="C494" s="27" t="s">
        <v>1619</v>
      </c>
      <c r="D494" s="7" t="s">
        <v>48</v>
      </c>
      <c r="E494" s="13">
        <v>10910017927</v>
      </c>
      <c r="F494" s="30" t="s">
        <v>1177</v>
      </c>
      <c r="G494" s="8">
        <f>SUM(H494:J494)</f>
        <v>192.6</v>
      </c>
      <c r="H494" s="8">
        <f>SUM(K494:M494)</f>
        <v>192.6</v>
      </c>
      <c r="I494" s="8">
        <f>SUM(N494:Q494)</f>
        <v>0</v>
      </c>
      <c r="J494" s="105">
        <f>SUM(R494:U494)</f>
        <v>0</v>
      </c>
      <c r="K494" s="97">
        <v>0</v>
      </c>
      <c r="L494" s="8">
        <v>0</v>
      </c>
      <c r="M494" s="9">
        <v>192.6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</row>
    <row r="495" spans="1:21" s="10" customFormat="1" ht="22.5" customHeight="1" x14ac:dyDescent="0.5">
      <c r="A495" s="43">
        <f t="shared" si="38"/>
        <v>12</v>
      </c>
      <c r="B495" s="27" t="s">
        <v>248</v>
      </c>
      <c r="C495" s="27" t="s">
        <v>1619</v>
      </c>
      <c r="D495" s="7" t="s">
        <v>48</v>
      </c>
      <c r="E495" s="13">
        <v>10910018388</v>
      </c>
      <c r="F495" s="30" t="s">
        <v>1178</v>
      </c>
      <c r="G495" s="8">
        <f>SUM(H495:J495)</f>
        <v>192.6</v>
      </c>
      <c r="H495" s="8">
        <f>SUM(K495:M495)</f>
        <v>192.6</v>
      </c>
      <c r="I495" s="8">
        <f>SUM(N495:Q495)</f>
        <v>0</v>
      </c>
      <c r="J495" s="105">
        <f>SUM(R495:U495)</f>
        <v>0</v>
      </c>
      <c r="K495" s="97">
        <v>192.6</v>
      </c>
      <c r="L495" s="8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</row>
    <row r="496" spans="1:21" s="10" customFormat="1" ht="22.5" customHeight="1" x14ac:dyDescent="0.5">
      <c r="A496" s="43">
        <f t="shared" si="38"/>
        <v>13</v>
      </c>
      <c r="B496" s="27" t="s">
        <v>248</v>
      </c>
      <c r="C496" s="27" t="s">
        <v>1619</v>
      </c>
      <c r="D496" s="7" t="s">
        <v>48</v>
      </c>
      <c r="E496" s="13">
        <v>10910088079</v>
      </c>
      <c r="F496" s="30" t="s">
        <v>1308</v>
      </c>
      <c r="G496" s="8">
        <f>SUM(H496:J496)</f>
        <v>32.1</v>
      </c>
      <c r="H496" s="8">
        <f>SUM(K496:M496)</f>
        <v>32.1</v>
      </c>
      <c r="I496" s="8">
        <f>SUM(N496:Q496)</f>
        <v>0</v>
      </c>
      <c r="J496" s="105">
        <f>SUM(R496:U496)</f>
        <v>0</v>
      </c>
      <c r="K496" s="97">
        <v>32.1</v>
      </c>
      <c r="L496" s="8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</row>
    <row r="497" spans="1:21" s="10" customFormat="1" ht="22.5" customHeight="1" x14ac:dyDescent="0.5">
      <c r="A497" s="43">
        <f t="shared" si="38"/>
        <v>14</v>
      </c>
      <c r="B497" s="27" t="s">
        <v>248</v>
      </c>
      <c r="C497" s="27" t="s">
        <v>1618</v>
      </c>
      <c r="D497" s="7" t="s">
        <v>248</v>
      </c>
      <c r="E497" s="13">
        <v>10890000019</v>
      </c>
      <c r="F497" s="30" t="s">
        <v>844</v>
      </c>
      <c r="G497" s="8">
        <f>SUM(H497:J497)</f>
        <v>826.04</v>
      </c>
      <c r="H497" s="8">
        <f>SUM(K497:M497)</f>
        <v>826.04</v>
      </c>
      <c r="I497" s="8">
        <f>SUM(N497:Q497)</f>
        <v>0</v>
      </c>
      <c r="J497" s="105">
        <f>SUM(R497:U497)</f>
        <v>0</v>
      </c>
      <c r="K497" s="97">
        <v>826.04</v>
      </c>
      <c r="L497" s="8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</row>
    <row r="498" spans="1:21" s="10" customFormat="1" ht="22.5" customHeight="1" x14ac:dyDescent="0.5">
      <c r="A498" s="43">
        <f t="shared" si="38"/>
        <v>15</v>
      </c>
      <c r="B498" s="27" t="s">
        <v>248</v>
      </c>
      <c r="C498" s="27" t="s">
        <v>1618</v>
      </c>
      <c r="D498" s="7" t="s">
        <v>248</v>
      </c>
      <c r="E498" s="13">
        <v>10890000028</v>
      </c>
      <c r="F498" s="30" t="s">
        <v>835</v>
      </c>
      <c r="G498" s="8">
        <f>SUM(H498:J498)</f>
        <v>877.4</v>
      </c>
      <c r="H498" s="8">
        <f>SUM(K498:M498)</f>
        <v>877.4</v>
      </c>
      <c r="I498" s="8">
        <f>SUM(N498:Q498)</f>
        <v>0</v>
      </c>
      <c r="J498" s="105">
        <f>SUM(R498:U498)</f>
        <v>0</v>
      </c>
      <c r="K498" s="97">
        <v>449.4</v>
      </c>
      <c r="L498" s="8">
        <v>428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</row>
    <row r="499" spans="1:21" s="10" customFormat="1" ht="22.5" customHeight="1" x14ac:dyDescent="0.5">
      <c r="A499" s="43">
        <f t="shared" si="38"/>
        <v>16</v>
      </c>
      <c r="B499" s="27" t="s">
        <v>248</v>
      </c>
      <c r="C499" s="27" t="s">
        <v>1618</v>
      </c>
      <c r="D499" s="7" t="s">
        <v>248</v>
      </c>
      <c r="E499" s="13">
        <v>10890010771</v>
      </c>
      <c r="F499" s="30" t="s">
        <v>844</v>
      </c>
      <c r="G499" s="8">
        <f>SUM(H499:J499)</f>
        <v>790.73</v>
      </c>
      <c r="H499" s="8">
        <f>SUM(K499:M499)</f>
        <v>790.73</v>
      </c>
      <c r="I499" s="8">
        <f>SUM(N499:Q499)</f>
        <v>0</v>
      </c>
      <c r="J499" s="105">
        <f>SUM(R499:U499)</f>
        <v>0</v>
      </c>
      <c r="K499" s="97">
        <v>790.73</v>
      </c>
      <c r="L499" s="8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</row>
    <row r="500" spans="1:21" s="10" customFormat="1" ht="22.5" customHeight="1" x14ac:dyDescent="0.5">
      <c r="A500" s="43">
        <f t="shared" si="38"/>
        <v>17</v>
      </c>
      <c r="B500" s="27" t="s">
        <v>248</v>
      </c>
      <c r="C500" s="27" t="s">
        <v>1495</v>
      </c>
      <c r="D500" s="7" t="s">
        <v>248</v>
      </c>
      <c r="E500" s="13">
        <v>10890034382</v>
      </c>
      <c r="F500" s="30" t="s">
        <v>249</v>
      </c>
      <c r="G500" s="8">
        <f>SUM(H500:J500)</f>
        <v>10645.7</v>
      </c>
      <c r="H500" s="8">
        <f>SUM(K500:M500)</f>
        <v>10645.7</v>
      </c>
      <c r="I500" s="8">
        <f>SUM(N500:Q500)</f>
        <v>0</v>
      </c>
      <c r="J500" s="105">
        <f>SUM(R500:U500)</f>
        <v>0</v>
      </c>
      <c r="K500" s="97">
        <v>10645.7</v>
      </c>
      <c r="L500" s="8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1:21" s="10" customFormat="1" ht="22.5" customHeight="1" x14ac:dyDescent="0.5">
      <c r="A501" s="43">
        <f t="shared" si="38"/>
        <v>18</v>
      </c>
      <c r="B501" s="27" t="s">
        <v>248</v>
      </c>
      <c r="C501" s="27" t="s">
        <v>1495</v>
      </c>
      <c r="D501" s="7" t="s">
        <v>248</v>
      </c>
      <c r="E501" s="13">
        <v>10890052108</v>
      </c>
      <c r="F501" s="30" t="s">
        <v>465</v>
      </c>
      <c r="G501" s="8">
        <f>SUM(H501:J501)</f>
        <v>3535.82</v>
      </c>
      <c r="H501" s="8">
        <f>SUM(K501:M501)</f>
        <v>3535.82</v>
      </c>
      <c r="I501" s="8">
        <f>SUM(N501:Q501)</f>
        <v>0</v>
      </c>
      <c r="J501" s="105">
        <f>SUM(R501:U501)</f>
        <v>0</v>
      </c>
      <c r="K501" s="97">
        <v>3535.82</v>
      </c>
      <c r="L501" s="8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</row>
    <row r="502" spans="1:21" s="36" customFormat="1" ht="22.5" customHeight="1" thickBot="1" x14ac:dyDescent="0.5">
      <c r="A502" s="43"/>
      <c r="B502" s="32"/>
      <c r="C502" s="32"/>
      <c r="D502" s="33"/>
      <c r="E502" s="34"/>
      <c r="F502" s="35" t="s">
        <v>1631</v>
      </c>
      <c r="G502" s="41">
        <f>SUM(G484:G501)</f>
        <v>74528.270000000019</v>
      </c>
      <c r="H502" s="41">
        <f t="shared" ref="H502:U502" si="40">SUM(H484:H501)</f>
        <v>48886.889999999992</v>
      </c>
      <c r="I502" s="41">
        <f t="shared" si="40"/>
        <v>25641.38</v>
      </c>
      <c r="J502" s="107">
        <f t="shared" si="40"/>
        <v>0</v>
      </c>
      <c r="K502" s="99">
        <f t="shared" si="40"/>
        <v>40622.629999999997</v>
      </c>
      <c r="L502" s="41">
        <f t="shared" si="40"/>
        <v>6898.51</v>
      </c>
      <c r="M502" s="41">
        <f t="shared" si="40"/>
        <v>1365.75</v>
      </c>
      <c r="N502" s="41">
        <f t="shared" si="40"/>
        <v>16299.419999999998</v>
      </c>
      <c r="O502" s="41">
        <f t="shared" si="40"/>
        <v>8053.25</v>
      </c>
      <c r="P502" s="41">
        <f t="shared" si="40"/>
        <v>1288.71</v>
      </c>
      <c r="Q502" s="41">
        <f t="shared" si="40"/>
        <v>0</v>
      </c>
      <c r="R502" s="41">
        <f t="shared" si="40"/>
        <v>0</v>
      </c>
      <c r="S502" s="41">
        <f t="shared" si="40"/>
        <v>0</v>
      </c>
      <c r="T502" s="41">
        <f t="shared" si="40"/>
        <v>0</v>
      </c>
      <c r="U502" s="41">
        <f t="shared" si="40"/>
        <v>0</v>
      </c>
    </row>
    <row r="503" spans="1:21" s="10" customFormat="1" ht="22.5" customHeight="1" thickTop="1" x14ac:dyDescent="0.5">
      <c r="A503" s="43">
        <v>1</v>
      </c>
      <c r="B503" s="27" t="s">
        <v>50</v>
      </c>
      <c r="C503" s="27" t="s">
        <v>1418</v>
      </c>
      <c r="D503" s="7" t="s">
        <v>50</v>
      </c>
      <c r="E503" s="13">
        <v>11360099709</v>
      </c>
      <c r="F503" s="30" t="s">
        <v>417</v>
      </c>
      <c r="G503" s="8">
        <f>SUM(H503:J503)</f>
        <v>4251.9399999999996</v>
      </c>
      <c r="H503" s="8">
        <f>SUM(K503:M503)</f>
        <v>4251.9399999999996</v>
      </c>
      <c r="I503" s="8">
        <f>SUM(N503:Q503)</f>
        <v>0</v>
      </c>
      <c r="J503" s="105">
        <f>SUM(R503:U503)</f>
        <v>0</v>
      </c>
      <c r="K503" s="97">
        <v>1656.79</v>
      </c>
      <c r="L503" s="8">
        <v>648.78</v>
      </c>
      <c r="M503" s="9">
        <v>1946.37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</row>
    <row r="504" spans="1:21" s="10" customFormat="1" ht="22.5" customHeight="1" x14ac:dyDescent="0.5">
      <c r="A504" s="43">
        <f t="shared" si="38"/>
        <v>2</v>
      </c>
      <c r="B504" s="27" t="s">
        <v>50</v>
      </c>
      <c r="C504" s="27" t="s">
        <v>1418</v>
      </c>
      <c r="D504" s="7" t="s">
        <v>50</v>
      </c>
      <c r="E504" s="13">
        <v>11360260679</v>
      </c>
      <c r="F504" s="30" t="s">
        <v>114</v>
      </c>
      <c r="G504" s="8">
        <f>SUM(H504:J504)</f>
        <v>1112.8</v>
      </c>
      <c r="H504" s="8">
        <f>SUM(K504:M504)</f>
        <v>0</v>
      </c>
      <c r="I504" s="8">
        <f>SUM(N504:Q504)</f>
        <v>1112.8</v>
      </c>
      <c r="J504" s="105">
        <f>SUM(R504:U504)</f>
        <v>0</v>
      </c>
      <c r="K504" s="97">
        <v>0</v>
      </c>
      <c r="L504" s="8">
        <v>0</v>
      </c>
      <c r="M504" s="9">
        <v>0</v>
      </c>
      <c r="N504" s="9">
        <v>1112.8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1:21" s="10" customFormat="1" ht="22.5" customHeight="1" x14ac:dyDescent="0.5">
      <c r="A505" s="43">
        <f t="shared" si="38"/>
        <v>3</v>
      </c>
      <c r="B505" s="27" t="s">
        <v>50</v>
      </c>
      <c r="C505" s="27" t="s">
        <v>1418</v>
      </c>
      <c r="D505" s="7" t="s">
        <v>50</v>
      </c>
      <c r="E505" s="13">
        <v>11360319211</v>
      </c>
      <c r="F505" s="30" t="s">
        <v>417</v>
      </c>
      <c r="G505" s="8">
        <f>SUM(H505:J505)</f>
        <v>1587.45</v>
      </c>
      <c r="H505" s="8">
        <f>SUM(K505:M505)</f>
        <v>1587.45</v>
      </c>
      <c r="I505" s="8">
        <f>SUM(N505:Q505)</f>
        <v>0</v>
      </c>
      <c r="J505" s="105">
        <f>SUM(R505:U505)</f>
        <v>0</v>
      </c>
      <c r="K505" s="97">
        <v>1587.45</v>
      </c>
      <c r="L505" s="8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</row>
    <row r="506" spans="1:21" s="10" customFormat="1" ht="22.5" customHeight="1" x14ac:dyDescent="0.5">
      <c r="A506" s="43">
        <f t="shared" si="38"/>
        <v>4</v>
      </c>
      <c r="B506" s="27" t="s">
        <v>50</v>
      </c>
      <c r="C506" s="27" t="s">
        <v>1559</v>
      </c>
      <c r="D506" s="7" t="s">
        <v>50</v>
      </c>
      <c r="E506" s="13">
        <v>11360289182</v>
      </c>
      <c r="F506" s="30" t="s">
        <v>51</v>
      </c>
      <c r="G506" s="8">
        <f>SUM(H506:J506)</f>
        <v>16754.269999999997</v>
      </c>
      <c r="H506" s="8">
        <f>SUM(K506:M506)</f>
        <v>2474.35</v>
      </c>
      <c r="I506" s="8">
        <f>SUM(N506:Q506)</f>
        <v>14279.919999999998</v>
      </c>
      <c r="J506" s="105">
        <f>SUM(R506:U506)</f>
        <v>0</v>
      </c>
      <c r="K506" s="97">
        <v>1612.28</v>
      </c>
      <c r="L506" s="8">
        <v>234.69</v>
      </c>
      <c r="M506" s="9">
        <v>627.38</v>
      </c>
      <c r="N506" s="9">
        <v>1732.73</v>
      </c>
      <c r="O506" s="9">
        <v>7645</v>
      </c>
      <c r="P506" s="9">
        <v>4902.1899999999996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</row>
    <row r="507" spans="1:21" s="10" customFormat="1" ht="22.5" customHeight="1" x14ac:dyDescent="0.5">
      <c r="A507" s="43">
        <f t="shared" si="38"/>
        <v>5</v>
      </c>
      <c r="B507" s="27" t="s">
        <v>50</v>
      </c>
      <c r="C507" s="27" t="s">
        <v>1559</v>
      </c>
      <c r="D507" s="7" t="s">
        <v>50</v>
      </c>
      <c r="E507" s="13">
        <v>11360289203</v>
      </c>
      <c r="F507" s="30" t="s">
        <v>69</v>
      </c>
      <c r="G507" s="8">
        <f>SUM(H507:J507)</f>
        <v>8758.7300000000014</v>
      </c>
      <c r="H507" s="8">
        <f>SUM(K507:M507)</f>
        <v>492.2</v>
      </c>
      <c r="I507" s="8">
        <f>SUM(N507:Q507)</f>
        <v>8266.5300000000007</v>
      </c>
      <c r="J507" s="105">
        <f>SUM(R507:U507)</f>
        <v>0</v>
      </c>
      <c r="K507" s="97">
        <v>492.2</v>
      </c>
      <c r="L507" s="8">
        <v>0</v>
      </c>
      <c r="M507" s="9">
        <v>0</v>
      </c>
      <c r="N507" s="9">
        <v>550.38</v>
      </c>
      <c r="O507" s="9">
        <v>5115.08</v>
      </c>
      <c r="P507" s="9">
        <v>2601.0700000000002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</row>
    <row r="508" spans="1:21" s="10" customFormat="1" ht="22.5" customHeight="1" x14ac:dyDescent="0.5">
      <c r="A508" s="43">
        <f t="shared" si="38"/>
        <v>6</v>
      </c>
      <c r="B508" s="27" t="s">
        <v>50</v>
      </c>
      <c r="C508" s="27" t="s">
        <v>460</v>
      </c>
      <c r="D508" s="7" t="s">
        <v>460</v>
      </c>
      <c r="E508" s="13">
        <v>11390057644</v>
      </c>
      <c r="F508" s="30" t="s">
        <v>1318</v>
      </c>
      <c r="G508" s="8">
        <f>SUM(H508:J508)</f>
        <v>32.1</v>
      </c>
      <c r="H508" s="8">
        <f>SUM(K508:M508)</f>
        <v>32.1</v>
      </c>
      <c r="I508" s="8">
        <f>SUM(N508:Q508)</f>
        <v>0</v>
      </c>
      <c r="J508" s="105">
        <f>SUM(R508:U508)</f>
        <v>0</v>
      </c>
      <c r="K508" s="97">
        <v>32.1</v>
      </c>
      <c r="L508" s="8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</row>
    <row r="509" spans="1:21" s="10" customFormat="1" ht="22.5" customHeight="1" x14ac:dyDescent="0.5">
      <c r="A509" s="43">
        <f t="shared" si="38"/>
        <v>7</v>
      </c>
      <c r="B509" s="27" t="s">
        <v>50</v>
      </c>
      <c r="C509" s="27" t="s">
        <v>460</v>
      </c>
      <c r="D509" s="7" t="s">
        <v>460</v>
      </c>
      <c r="E509" s="13">
        <v>11390057822</v>
      </c>
      <c r="F509" s="30" t="s">
        <v>461</v>
      </c>
      <c r="G509" s="8">
        <f>SUM(H509:J509)</f>
        <v>3622.6899999999996</v>
      </c>
      <c r="H509" s="8">
        <f>SUM(K509:M509)</f>
        <v>3622.6899999999996</v>
      </c>
      <c r="I509" s="8">
        <f>SUM(N509:Q509)</f>
        <v>0</v>
      </c>
      <c r="J509" s="105">
        <f>SUM(R509:U509)</f>
        <v>0</v>
      </c>
      <c r="K509" s="97">
        <v>2073.4499999999998</v>
      </c>
      <c r="L509" s="8">
        <v>949.24</v>
      </c>
      <c r="M509" s="9">
        <v>600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</row>
    <row r="510" spans="1:21" s="10" customFormat="1" ht="22.5" customHeight="1" x14ac:dyDescent="0.5">
      <c r="A510" s="43">
        <f t="shared" si="38"/>
        <v>8</v>
      </c>
      <c r="B510" s="27" t="s">
        <v>50</v>
      </c>
      <c r="C510" s="27" t="s">
        <v>1561</v>
      </c>
      <c r="D510" s="7" t="s">
        <v>26</v>
      </c>
      <c r="E510" s="13">
        <v>11400008121</v>
      </c>
      <c r="F510" s="30" t="s">
        <v>31</v>
      </c>
      <c r="G510" s="8">
        <f>SUM(H510:J510)</f>
        <v>6311.22</v>
      </c>
      <c r="H510" s="8">
        <f>SUM(K510:M510)</f>
        <v>741.86999999999989</v>
      </c>
      <c r="I510" s="8">
        <f>SUM(N510:Q510)</f>
        <v>1465.25</v>
      </c>
      <c r="J510" s="105">
        <f>SUM(R510:U510)</f>
        <v>4104.1000000000004</v>
      </c>
      <c r="K510" s="97">
        <v>577.79999999999995</v>
      </c>
      <c r="L510" s="8">
        <v>164.07</v>
      </c>
      <c r="M510" s="9">
        <v>0</v>
      </c>
      <c r="N510" s="9">
        <v>0</v>
      </c>
      <c r="O510" s="9">
        <v>1465.25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4104.1000000000004</v>
      </c>
    </row>
    <row r="511" spans="1:21" s="10" customFormat="1" ht="22.5" customHeight="1" x14ac:dyDescent="0.5">
      <c r="A511" s="43">
        <f t="shared" si="38"/>
        <v>9</v>
      </c>
      <c r="B511" s="27" t="s">
        <v>50</v>
      </c>
      <c r="C511" s="27" t="s">
        <v>1561</v>
      </c>
      <c r="D511" s="7" t="s">
        <v>26</v>
      </c>
      <c r="E511" s="13">
        <v>11400018799</v>
      </c>
      <c r="F511" s="30" t="s">
        <v>118</v>
      </c>
      <c r="G511" s="8">
        <f>SUM(H511:J511)</f>
        <v>2159.48</v>
      </c>
      <c r="H511" s="8">
        <f>SUM(K511:M511)</f>
        <v>1284.23</v>
      </c>
      <c r="I511" s="8">
        <f>SUM(N511:Q511)</f>
        <v>875.25</v>
      </c>
      <c r="J511" s="105">
        <f>SUM(R511:U511)</f>
        <v>0</v>
      </c>
      <c r="K511" s="97">
        <v>577.79999999999995</v>
      </c>
      <c r="L511" s="8">
        <v>257.02999999999997</v>
      </c>
      <c r="M511" s="9">
        <v>449.4</v>
      </c>
      <c r="N511" s="9">
        <v>875.25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</row>
    <row r="512" spans="1:21" s="10" customFormat="1" ht="22.5" customHeight="1" x14ac:dyDescent="0.5">
      <c r="A512" s="43">
        <f t="shared" si="38"/>
        <v>10</v>
      </c>
      <c r="B512" s="27" t="s">
        <v>50</v>
      </c>
      <c r="C512" s="27" t="s">
        <v>1561</v>
      </c>
      <c r="D512" s="7" t="s">
        <v>26</v>
      </c>
      <c r="E512" s="13">
        <v>11400110779</v>
      </c>
      <c r="F512" s="30" t="s">
        <v>85</v>
      </c>
      <c r="G512" s="8">
        <f>SUM(H512:J512)</f>
        <v>3823.8199999999997</v>
      </c>
      <c r="H512" s="8">
        <f>SUM(K512:M512)</f>
        <v>0</v>
      </c>
      <c r="I512" s="8">
        <f>SUM(N512:Q512)</f>
        <v>3823.8199999999997</v>
      </c>
      <c r="J512" s="105">
        <f>SUM(R512:U512)</f>
        <v>0</v>
      </c>
      <c r="K512" s="97">
        <v>0</v>
      </c>
      <c r="L512" s="8">
        <v>0</v>
      </c>
      <c r="M512" s="9">
        <v>0</v>
      </c>
      <c r="N512" s="9">
        <v>102.71</v>
      </c>
      <c r="O512" s="9">
        <v>2845.87</v>
      </c>
      <c r="P512" s="9">
        <v>875.24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</row>
    <row r="513" spans="1:21" s="10" customFormat="1" ht="22.5" customHeight="1" x14ac:dyDescent="0.5">
      <c r="A513" s="43">
        <f t="shared" si="38"/>
        <v>11</v>
      </c>
      <c r="B513" s="27" t="s">
        <v>50</v>
      </c>
      <c r="C513" s="27" t="s">
        <v>1561</v>
      </c>
      <c r="D513" s="7" t="s">
        <v>26</v>
      </c>
      <c r="E513" s="13">
        <v>11400132858</v>
      </c>
      <c r="F513" s="30" t="s">
        <v>85</v>
      </c>
      <c r="G513" s="8">
        <f>SUM(H513:J513)</f>
        <v>2910.72</v>
      </c>
      <c r="H513" s="8">
        <f>SUM(K513:M513)</f>
        <v>2910.72</v>
      </c>
      <c r="I513" s="8">
        <f>SUM(N513:Q513)</f>
        <v>0</v>
      </c>
      <c r="J513" s="105">
        <f>SUM(R513:U513)</f>
        <v>0</v>
      </c>
      <c r="K513" s="97">
        <v>2910.72</v>
      </c>
      <c r="L513" s="8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</row>
    <row r="514" spans="1:21" s="10" customFormat="1" ht="22.5" customHeight="1" x14ac:dyDescent="0.5">
      <c r="A514" s="43">
        <f t="shared" si="38"/>
        <v>12</v>
      </c>
      <c r="B514" s="27" t="s">
        <v>50</v>
      </c>
      <c r="C514" s="27" t="s">
        <v>1420</v>
      </c>
      <c r="D514" s="7" t="s">
        <v>26</v>
      </c>
      <c r="E514" s="13">
        <v>11400018801</v>
      </c>
      <c r="F514" s="30" t="s">
        <v>34</v>
      </c>
      <c r="G514" s="8">
        <f>SUM(H514:J514)</f>
        <v>12327.55</v>
      </c>
      <c r="H514" s="8">
        <f>SUM(K514:M514)</f>
        <v>6915.38</v>
      </c>
      <c r="I514" s="8">
        <f>SUM(N514:Q514)</f>
        <v>1722.7</v>
      </c>
      <c r="J514" s="105">
        <f>SUM(R514:U514)</f>
        <v>3689.47</v>
      </c>
      <c r="K514" s="97">
        <v>1075.8900000000001</v>
      </c>
      <c r="L514" s="8">
        <v>483.57</v>
      </c>
      <c r="M514" s="9">
        <v>5355.92</v>
      </c>
      <c r="N514" s="9">
        <v>1722.7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3689.47</v>
      </c>
    </row>
    <row r="515" spans="1:21" s="10" customFormat="1" ht="22.5" customHeight="1" x14ac:dyDescent="0.5">
      <c r="A515" s="43">
        <f t="shared" si="38"/>
        <v>13</v>
      </c>
      <c r="B515" s="27" t="s">
        <v>50</v>
      </c>
      <c r="C515" s="27" t="s">
        <v>1420</v>
      </c>
      <c r="D515" s="7" t="s">
        <v>26</v>
      </c>
      <c r="E515" s="13">
        <v>11400058836</v>
      </c>
      <c r="F515" s="30" t="s">
        <v>908</v>
      </c>
      <c r="G515" s="8">
        <f>SUM(H515:J515)</f>
        <v>596.75</v>
      </c>
      <c r="H515" s="8">
        <f>SUM(K515:M515)</f>
        <v>596.75</v>
      </c>
      <c r="I515" s="8">
        <f>SUM(N515:Q515)</f>
        <v>0</v>
      </c>
      <c r="J515" s="105">
        <f>SUM(R515:U515)</f>
        <v>0</v>
      </c>
      <c r="K515" s="97">
        <v>192.6</v>
      </c>
      <c r="L515" s="8">
        <v>304.95</v>
      </c>
      <c r="M515" s="9">
        <v>99.2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</row>
    <row r="516" spans="1:21" s="10" customFormat="1" ht="22.5" customHeight="1" x14ac:dyDescent="0.5">
      <c r="A516" s="43">
        <f t="shared" si="38"/>
        <v>14</v>
      </c>
      <c r="B516" s="27" t="s">
        <v>50</v>
      </c>
      <c r="C516" s="27" t="s">
        <v>1340</v>
      </c>
      <c r="D516" s="7" t="s">
        <v>50</v>
      </c>
      <c r="E516" s="13">
        <v>11360021018</v>
      </c>
      <c r="F516" s="30" t="s">
        <v>1189</v>
      </c>
      <c r="G516" s="8">
        <f>SUM(H516:J516)</f>
        <v>192.6</v>
      </c>
      <c r="H516" s="8">
        <f>SUM(K516:M516)</f>
        <v>192.6</v>
      </c>
      <c r="I516" s="8">
        <f>SUM(N516:Q516)</f>
        <v>0</v>
      </c>
      <c r="J516" s="105">
        <f>SUM(R516:U516)</f>
        <v>0</v>
      </c>
      <c r="K516" s="97">
        <v>192.6</v>
      </c>
      <c r="L516" s="8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</row>
    <row r="517" spans="1:21" s="10" customFormat="1" ht="22.5" customHeight="1" x14ac:dyDescent="0.5">
      <c r="A517" s="43">
        <f t="shared" si="38"/>
        <v>15</v>
      </c>
      <c r="B517" s="27" t="s">
        <v>50</v>
      </c>
      <c r="C517" s="27" t="s">
        <v>1340</v>
      </c>
      <c r="D517" s="7" t="s">
        <v>460</v>
      </c>
      <c r="E517" s="13">
        <v>11390084378</v>
      </c>
      <c r="F517" s="30" t="s">
        <v>1319</v>
      </c>
      <c r="G517" s="8">
        <f>SUM(H517:J517)</f>
        <v>32.1</v>
      </c>
      <c r="H517" s="8">
        <f>SUM(K517:M517)</f>
        <v>32.1</v>
      </c>
      <c r="I517" s="8">
        <f>SUM(N517:Q517)</f>
        <v>0</v>
      </c>
      <c r="J517" s="105">
        <f>SUM(R517:U517)</f>
        <v>0</v>
      </c>
      <c r="K517" s="97">
        <v>32.1</v>
      </c>
      <c r="L517" s="8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</row>
    <row r="518" spans="1:21" s="10" customFormat="1" ht="22.5" customHeight="1" x14ac:dyDescent="0.5">
      <c r="A518" s="43">
        <f t="shared" si="38"/>
        <v>16</v>
      </c>
      <c r="B518" s="27" t="s">
        <v>50</v>
      </c>
      <c r="C518" s="27" t="s">
        <v>1560</v>
      </c>
      <c r="D518" s="7" t="s">
        <v>26</v>
      </c>
      <c r="E518" s="13">
        <v>11400030092</v>
      </c>
      <c r="F518" s="30" t="s">
        <v>28</v>
      </c>
      <c r="G518" s="8">
        <f>SUM(H518:J518)</f>
        <v>8062.36</v>
      </c>
      <c r="H518" s="8">
        <f>SUM(K518:M518)</f>
        <v>800</v>
      </c>
      <c r="I518" s="8">
        <f>SUM(N518:Q518)</f>
        <v>0</v>
      </c>
      <c r="J518" s="105">
        <f>SUM(R518:U518)</f>
        <v>7262.36</v>
      </c>
      <c r="K518" s="97">
        <v>800</v>
      </c>
      <c r="L518" s="8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7262.36</v>
      </c>
    </row>
    <row r="519" spans="1:21" s="10" customFormat="1" ht="22.5" customHeight="1" x14ac:dyDescent="0.5">
      <c r="A519" s="43">
        <f t="shared" si="38"/>
        <v>17</v>
      </c>
      <c r="B519" s="27" t="s">
        <v>50</v>
      </c>
      <c r="C519" s="27" t="s">
        <v>1560</v>
      </c>
      <c r="D519" s="7" t="s">
        <v>26</v>
      </c>
      <c r="E519" s="13">
        <v>11400030195</v>
      </c>
      <c r="F519" s="30" t="s">
        <v>27</v>
      </c>
      <c r="G519" s="8">
        <f>SUM(H519:J519)</f>
        <v>9841.27</v>
      </c>
      <c r="H519" s="8">
        <f>SUM(K519:M519)</f>
        <v>0</v>
      </c>
      <c r="I519" s="8">
        <f>SUM(N519:Q519)</f>
        <v>0</v>
      </c>
      <c r="J519" s="105">
        <f>SUM(R519:U519)</f>
        <v>9841.27</v>
      </c>
      <c r="K519" s="97">
        <v>0</v>
      </c>
      <c r="L519" s="8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9841.27</v>
      </c>
    </row>
    <row r="520" spans="1:21" s="10" customFormat="1" ht="22.5" customHeight="1" x14ac:dyDescent="0.5">
      <c r="A520" s="43">
        <f t="shared" si="38"/>
        <v>18</v>
      </c>
      <c r="B520" s="27" t="s">
        <v>50</v>
      </c>
      <c r="C520" s="27" t="s">
        <v>1421</v>
      </c>
      <c r="D520" s="7" t="s">
        <v>719</v>
      </c>
      <c r="E520" s="13">
        <v>11370001069</v>
      </c>
      <c r="F520" s="30" t="s">
        <v>1091</v>
      </c>
      <c r="G520" s="8">
        <f>SUM(H520:J520)</f>
        <v>224.7</v>
      </c>
      <c r="H520" s="8">
        <f>SUM(K520:M520)</f>
        <v>224.7</v>
      </c>
      <c r="I520" s="8">
        <f>SUM(N520:Q520)</f>
        <v>0</v>
      </c>
      <c r="J520" s="105">
        <f>SUM(R520:U520)</f>
        <v>0</v>
      </c>
      <c r="K520" s="97">
        <v>224.7</v>
      </c>
      <c r="L520" s="8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1:21" s="10" customFormat="1" ht="22.5" customHeight="1" x14ac:dyDescent="0.5">
      <c r="A521" s="43">
        <f t="shared" si="38"/>
        <v>19</v>
      </c>
      <c r="B521" s="27" t="s">
        <v>50</v>
      </c>
      <c r="C521" s="27" t="s">
        <v>1421</v>
      </c>
      <c r="D521" s="7" t="s">
        <v>719</v>
      </c>
      <c r="E521" s="13">
        <v>11370032430</v>
      </c>
      <c r="F521" s="30" t="s">
        <v>720</v>
      </c>
      <c r="G521" s="8">
        <f>SUM(H521:J521)</f>
        <v>1541.23</v>
      </c>
      <c r="H521" s="8">
        <f>SUM(K521:M521)</f>
        <v>1541.23</v>
      </c>
      <c r="I521" s="8">
        <f>SUM(N521:Q521)</f>
        <v>0</v>
      </c>
      <c r="J521" s="105">
        <f>SUM(R521:U521)</f>
        <v>0</v>
      </c>
      <c r="K521" s="97">
        <v>1541.23</v>
      </c>
      <c r="L521" s="8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</row>
    <row r="522" spans="1:21" s="10" customFormat="1" ht="22.5" customHeight="1" x14ac:dyDescent="0.5">
      <c r="A522" s="43">
        <f t="shared" si="38"/>
        <v>20</v>
      </c>
      <c r="B522" s="27" t="s">
        <v>50</v>
      </c>
      <c r="C522" s="27" t="s">
        <v>1558</v>
      </c>
      <c r="D522" s="7" t="s">
        <v>50</v>
      </c>
      <c r="E522" s="13">
        <v>11360196168</v>
      </c>
      <c r="F522" s="30" t="s">
        <v>942</v>
      </c>
      <c r="G522" s="8">
        <f>SUM(H522:J522)</f>
        <v>500</v>
      </c>
      <c r="H522" s="8">
        <f>SUM(K522:M522)</f>
        <v>500</v>
      </c>
      <c r="I522" s="8">
        <f>SUM(N522:Q522)</f>
        <v>0</v>
      </c>
      <c r="J522" s="105">
        <f>SUM(R522:U522)</f>
        <v>0</v>
      </c>
      <c r="K522" s="97">
        <v>500</v>
      </c>
      <c r="L522" s="8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</row>
    <row r="523" spans="1:21" s="10" customFormat="1" ht="22.5" customHeight="1" x14ac:dyDescent="0.5">
      <c r="A523" s="43">
        <f t="shared" si="38"/>
        <v>21</v>
      </c>
      <c r="B523" s="27" t="s">
        <v>50</v>
      </c>
      <c r="C523" s="27" t="s">
        <v>1558</v>
      </c>
      <c r="D523" s="7" t="s">
        <v>50</v>
      </c>
      <c r="E523" s="13">
        <v>11360249399</v>
      </c>
      <c r="F523" s="30" t="s">
        <v>854</v>
      </c>
      <c r="G523" s="8">
        <f>SUM(H523:J523)</f>
        <v>800</v>
      </c>
      <c r="H523" s="8">
        <f>SUM(K523:M523)</f>
        <v>800</v>
      </c>
      <c r="I523" s="8">
        <f>SUM(N523:Q523)</f>
        <v>0</v>
      </c>
      <c r="J523" s="105">
        <f>SUM(R523:U523)</f>
        <v>0</v>
      </c>
      <c r="K523" s="97">
        <v>800</v>
      </c>
      <c r="L523" s="8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</row>
    <row r="524" spans="1:21" s="10" customFormat="1" ht="22.5" customHeight="1" x14ac:dyDescent="0.5">
      <c r="A524" s="43">
        <f t="shared" si="38"/>
        <v>22</v>
      </c>
      <c r="B524" s="27" t="s">
        <v>50</v>
      </c>
      <c r="C524" s="27" t="s">
        <v>26</v>
      </c>
      <c r="D524" s="7" t="s">
        <v>26</v>
      </c>
      <c r="E524" s="13">
        <v>11400000130</v>
      </c>
      <c r="F524" s="30" t="s">
        <v>856</v>
      </c>
      <c r="G524" s="8">
        <f>SUM(H524:J524)</f>
        <v>800</v>
      </c>
      <c r="H524" s="8">
        <f>SUM(K524:M524)</f>
        <v>800</v>
      </c>
      <c r="I524" s="8">
        <f>SUM(N524:Q524)</f>
        <v>0</v>
      </c>
      <c r="J524" s="105">
        <f>SUM(R524:U524)</f>
        <v>0</v>
      </c>
      <c r="K524" s="97">
        <v>800</v>
      </c>
      <c r="L524" s="8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1:21" s="10" customFormat="1" ht="22.5" customHeight="1" x14ac:dyDescent="0.5">
      <c r="A525" s="43">
        <f t="shared" si="38"/>
        <v>23</v>
      </c>
      <c r="B525" s="27" t="s">
        <v>50</v>
      </c>
      <c r="C525" s="27" t="s">
        <v>26</v>
      </c>
      <c r="D525" s="7" t="s">
        <v>26</v>
      </c>
      <c r="E525" s="13">
        <v>11400132849</v>
      </c>
      <c r="F525" s="30" t="s">
        <v>1191</v>
      </c>
      <c r="G525" s="8">
        <f>SUM(H525:J525)</f>
        <v>192.6</v>
      </c>
      <c r="H525" s="8">
        <f>SUM(K525:M525)</f>
        <v>192.6</v>
      </c>
      <c r="I525" s="8">
        <f>SUM(N525:Q525)</f>
        <v>0</v>
      </c>
      <c r="J525" s="105">
        <f>SUM(R525:U525)</f>
        <v>0</v>
      </c>
      <c r="K525" s="97">
        <v>192.6</v>
      </c>
      <c r="L525" s="8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</row>
    <row r="526" spans="1:21" s="10" customFormat="1" ht="22.5" customHeight="1" x14ac:dyDescent="0.5">
      <c r="A526" s="43">
        <f t="shared" si="38"/>
        <v>24</v>
      </c>
      <c r="B526" s="27" t="s">
        <v>50</v>
      </c>
      <c r="C526" s="27" t="s">
        <v>605</v>
      </c>
      <c r="D526" s="7" t="s">
        <v>605</v>
      </c>
      <c r="E526" s="13">
        <v>11380000082</v>
      </c>
      <c r="F526" s="30" t="s">
        <v>606</v>
      </c>
      <c r="G526" s="8">
        <f>SUM(H526:J526)</f>
        <v>2235.6</v>
      </c>
      <c r="H526" s="8">
        <f>SUM(K526:M526)</f>
        <v>2235.6</v>
      </c>
      <c r="I526" s="8">
        <f>SUM(N526:Q526)</f>
        <v>0</v>
      </c>
      <c r="J526" s="105">
        <f>SUM(R526:U526)</f>
        <v>0</v>
      </c>
      <c r="K526" s="97">
        <v>2235.6</v>
      </c>
      <c r="L526" s="8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</row>
    <row r="527" spans="1:21" s="10" customFormat="1" ht="22.5" customHeight="1" x14ac:dyDescent="0.5">
      <c r="A527" s="43">
        <f t="shared" si="38"/>
        <v>25</v>
      </c>
      <c r="B527" s="27" t="s">
        <v>50</v>
      </c>
      <c r="C527" s="27" t="s">
        <v>605</v>
      </c>
      <c r="D527" s="7" t="s">
        <v>605</v>
      </c>
      <c r="E527" s="13">
        <v>11380000103</v>
      </c>
      <c r="F527" s="30" t="s">
        <v>805</v>
      </c>
      <c r="G527" s="8">
        <f>SUM(H527:J527)</f>
        <v>1056.0899999999999</v>
      </c>
      <c r="H527" s="8">
        <f>SUM(K527:M527)</f>
        <v>1056.0899999999999</v>
      </c>
      <c r="I527" s="8">
        <f>SUM(N527:Q527)</f>
        <v>0</v>
      </c>
      <c r="J527" s="105">
        <f>SUM(R527:U527)</f>
        <v>0</v>
      </c>
      <c r="K527" s="97">
        <v>1056.0899999999999</v>
      </c>
      <c r="L527" s="8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</row>
    <row r="528" spans="1:21" s="10" customFormat="1" ht="22.5" customHeight="1" x14ac:dyDescent="0.5">
      <c r="A528" s="43">
        <f t="shared" si="38"/>
        <v>26</v>
      </c>
      <c r="B528" s="27" t="s">
        <v>50</v>
      </c>
      <c r="C528" s="27" t="s">
        <v>719</v>
      </c>
      <c r="D528" s="7" t="s">
        <v>719</v>
      </c>
      <c r="E528" s="13">
        <v>11370000149</v>
      </c>
      <c r="F528" s="30" t="s">
        <v>855</v>
      </c>
      <c r="G528" s="8">
        <f>SUM(H528:J528)</f>
        <v>800</v>
      </c>
      <c r="H528" s="8">
        <f>SUM(K528:M528)</f>
        <v>800</v>
      </c>
      <c r="I528" s="8">
        <f>SUM(N528:Q528)</f>
        <v>0</v>
      </c>
      <c r="J528" s="105">
        <f>SUM(R528:U528)</f>
        <v>0</v>
      </c>
      <c r="K528" s="97">
        <v>800</v>
      </c>
      <c r="L528" s="8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</row>
    <row r="529" spans="1:21" s="10" customFormat="1" ht="22.5" customHeight="1" x14ac:dyDescent="0.5">
      <c r="A529" s="43">
        <f t="shared" si="38"/>
        <v>27</v>
      </c>
      <c r="B529" s="27" t="s">
        <v>50</v>
      </c>
      <c r="C529" s="27" t="s">
        <v>719</v>
      </c>
      <c r="D529" s="7" t="s">
        <v>719</v>
      </c>
      <c r="E529" s="13">
        <v>11370000279</v>
      </c>
      <c r="F529" s="30" t="s">
        <v>772</v>
      </c>
      <c r="G529" s="8">
        <f>SUM(H529:J529)</f>
        <v>1224.4099999999999</v>
      </c>
      <c r="H529" s="8">
        <f>SUM(K529:M529)</f>
        <v>1224.4099999999999</v>
      </c>
      <c r="I529" s="8">
        <f>SUM(N529:Q529)</f>
        <v>0</v>
      </c>
      <c r="J529" s="105">
        <f>SUM(R529:U529)</f>
        <v>0</v>
      </c>
      <c r="K529" s="97">
        <v>357.38</v>
      </c>
      <c r="L529" s="8">
        <v>867.03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</row>
    <row r="530" spans="1:21" s="10" customFormat="1" ht="22.5" customHeight="1" x14ac:dyDescent="0.5">
      <c r="A530" s="43">
        <f t="shared" si="38"/>
        <v>28</v>
      </c>
      <c r="B530" s="27" t="s">
        <v>50</v>
      </c>
      <c r="C530" s="27" t="s">
        <v>1557</v>
      </c>
      <c r="D530" s="7" t="s">
        <v>460</v>
      </c>
      <c r="E530" s="13">
        <v>11390077554</v>
      </c>
      <c r="F530" s="30" t="s">
        <v>1092</v>
      </c>
      <c r="G530" s="8">
        <f>SUM(H530:J530)</f>
        <v>224.7</v>
      </c>
      <c r="H530" s="8">
        <f>SUM(K530:M530)</f>
        <v>224.7</v>
      </c>
      <c r="I530" s="8">
        <f>SUM(N530:Q530)</f>
        <v>0</v>
      </c>
      <c r="J530" s="105">
        <f>SUM(R530:U530)</f>
        <v>0</v>
      </c>
      <c r="K530" s="97">
        <v>224.7</v>
      </c>
      <c r="L530" s="8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</row>
    <row r="531" spans="1:21" s="10" customFormat="1" ht="22.5" customHeight="1" x14ac:dyDescent="0.5">
      <c r="A531" s="43">
        <f t="shared" si="38"/>
        <v>29</v>
      </c>
      <c r="B531" s="27" t="s">
        <v>50</v>
      </c>
      <c r="C531" s="27" t="s">
        <v>1419</v>
      </c>
      <c r="D531" s="7" t="s">
        <v>50</v>
      </c>
      <c r="E531" s="13">
        <v>11360206435</v>
      </c>
      <c r="F531" s="30" t="s">
        <v>1190</v>
      </c>
      <c r="G531" s="8">
        <f>SUM(H531:J531)</f>
        <v>192.6</v>
      </c>
      <c r="H531" s="8">
        <f>SUM(K531:M531)</f>
        <v>192.6</v>
      </c>
      <c r="I531" s="8">
        <f>SUM(N531:Q531)</f>
        <v>0</v>
      </c>
      <c r="J531" s="105">
        <f>SUM(R531:U531)</f>
        <v>0</v>
      </c>
      <c r="K531" s="97">
        <v>192.6</v>
      </c>
      <c r="L531" s="8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</row>
    <row r="532" spans="1:21" s="10" customFormat="1" ht="22.5" customHeight="1" x14ac:dyDescent="0.5">
      <c r="A532" s="43">
        <f t="shared" si="38"/>
        <v>30</v>
      </c>
      <c r="B532" s="27" t="s">
        <v>50</v>
      </c>
      <c r="C532" s="27" t="s">
        <v>1419</v>
      </c>
      <c r="D532" s="7" t="s">
        <v>50</v>
      </c>
      <c r="E532" s="13">
        <v>11360255051</v>
      </c>
      <c r="F532" s="30" t="s">
        <v>697</v>
      </c>
      <c r="G532" s="8">
        <f>SUM(H532:J532)</f>
        <v>1644.38</v>
      </c>
      <c r="H532" s="8">
        <f>SUM(K532:M532)</f>
        <v>1644.38</v>
      </c>
      <c r="I532" s="8">
        <f>SUM(N532:Q532)</f>
        <v>0</v>
      </c>
      <c r="J532" s="105">
        <f>SUM(R532:U532)</f>
        <v>0</v>
      </c>
      <c r="K532" s="97">
        <v>1644.38</v>
      </c>
      <c r="L532" s="8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</row>
    <row r="533" spans="1:21" s="36" customFormat="1" ht="22.5" customHeight="1" thickBot="1" x14ac:dyDescent="0.5">
      <c r="A533" s="43"/>
      <c r="B533" s="32"/>
      <c r="C533" s="32"/>
      <c r="D533" s="33"/>
      <c r="E533" s="34"/>
      <c r="F533" s="35" t="s">
        <v>1631</v>
      </c>
      <c r="G533" s="41">
        <f>SUM(G503:G532)</f>
        <v>93814.160000000018</v>
      </c>
      <c r="H533" s="41">
        <f t="shared" ref="H533:U533" si="41">SUM(H503:H532)</f>
        <v>37370.689999999988</v>
      </c>
      <c r="I533" s="41">
        <f t="shared" si="41"/>
        <v>31546.27</v>
      </c>
      <c r="J533" s="107">
        <f t="shared" si="41"/>
        <v>24897.200000000001</v>
      </c>
      <c r="K533" s="99">
        <f t="shared" si="41"/>
        <v>24383.059999999998</v>
      </c>
      <c r="L533" s="41">
        <f t="shared" si="41"/>
        <v>3909.3599999999997</v>
      </c>
      <c r="M533" s="41">
        <f t="shared" si="41"/>
        <v>9078.27</v>
      </c>
      <c r="N533" s="41">
        <f t="shared" si="41"/>
        <v>6096.57</v>
      </c>
      <c r="O533" s="41">
        <f t="shared" si="41"/>
        <v>17071.2</v>
      </c>
      <c r="P533" s="41">
        <f t="shared" si="41"/>
        <v>8378.5</v>
      </c>
      <c r="Q533" s="41">
        <f t="shared" si="41"/>
        <v>0</v>
      </c>
      <c r="R533" s="41">
        <f t="shared" si="41"/>
        <v>0</v>
      </c>
      <c r="S533" s="41">
        <f t="shared" si="41"/>
        <v>0</v>
      </c>
      <c r="T533" s="41">
        <f t="shared" si="41"/>
        <v>0</v>
      </c>
      <c r="U533" s="41">
        <f t="shared" si="41"/>
        <v>24897.200000000001</v>
      </c>
    </row>
    <row r="534" spans="1:21" s="10" customFormat="1" ht="22.5" customHeight="1" thickTop="1" x14ac:dyDescent="0.5">
      <c r="A534" s="43">
        <v>1</v>
      </c>
      <c r="B534" s="27" t="s">
        <v>347</v>
      </c>
      <c r="C534" s="27" t="s">
        <v>162</v>
      </c>
      <c r="D534" s="7" t="s">
        <v>162</v>
      </c>
      <c r="E534" s="13">
        <v>12530410111</v>
      </c>
      <c r="F534" s="30" t="s">
        <v>258</v>
      </c>
      <c r="G534" s="8">
        <f>SUM(H534:J534)</f>
        <v>9865.619999999999</v>
      </c>
      <c r="H534" s="8">
        <f>SUM(K534:M534)</f>
        <v>9865.619999999999</v>
      </c>
      <c r="I534" s="8">
        <f>SUM(N534:Q534)</f>
        <v>0</v>
      </c>
      <c r="J534" s="105">
        <f>SUM(R534:U534)</f>
        <v>0</v>
      </c>
      <c r="K534" s="97">
        <v>6559.96</v>
      </c>
      <c r="L534" s="8">
        <v>3305.66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</row>
    <row r="535" spans="1:21" s="10" customFormat="1" ht="22.5" customHeight="1" x14ac:dyDescent="0.5">
      <c r="A535" s="43">
        <f t="shared" si="38"/>
        <v>2</v>
      </c>
      <c r="B535" s="27" t="s">
        <v>347</v>
      </c>
      <c r="C535" s="27" t="s">
        <v>1422</v>
      </c>
      <c r="D535" s="7" t="s">
        <v>347</v>
      </c>
      <c r="E535" s="13">
        <v>11640000251</v>
      </c>
      <c r="F535" s="30" t="s">
        <v>986</v>
      </c>
      <c r="G535" s="8">
        <f>SUM(H535:J535)</f>
        <v>428</v>
      </c>
      <c r="H535" s="8">
        <f>SUM(K535:M535)</f>
        <v>428</v>
      </c>
      <c r="I535" s="8">
        <f>SUM(N535:Q535)</f>
        <v>0</v>
      </c>
      <c r="J535" s="105">
        <f>SUM(R535:U535)</f>
        <v>0</v>
      </c>
      <c r="K535" s="97">
        <v>214</v>
      </c>
      <c r="L535" s="8">
        <v>214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</row>
    <row r="536" spans="1:21" s="10" customFormat="1" ht="22.5" customHeight="1" x14ac:dyDescent="0.5">
      <c r="A536" s="43">
        <f t="shared" si="38"/>
        <v>3</v>
      </c>
      <c r="B536" s="27" t="s">
        <v>347</v>
      </c>
      <c r="C536" s="27" t="s">
        <v>1422</v>
      </c>
      <c r="D536" s="7" t="s">
        <v>347</v>
      </c>
      <c r="E536" s="13">
        <v>11640000279</v>
      </c>
      <c r="F536" s="30" t="s">
        <v>492</v>
      </c>
      <c r="G536" s="8">
        <f>SUM(H536:J536)</f>
        <v>3287.04</v>
      </c>
      <c r="H536" s="8">
        <f>SUM(K536:M536)</f>
        <v>3287.04</v>
      </c>
      <c r="I536" s="8">
        <f>SUM(N536:Q536)</f>
        <v>0</v>
      </c>
      <c r="J536" s="105">
        <f>SUM(R536:U536)</f>
        <v>0</v>
      </c>
      <c r="K536" s="97">
        <v>3287.04</v>
      </c>
      <c r="L536" s="8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</row>
    <row r="537" spans="1:21" s="10" customFormat="1" ht="22.5" customHeight="1" x14ac:dyDescent="0.5">
      <c r="A537" s="43">
        <f t="shared" si="38"/>
        <v>4</v>
      </c>
      <c r="B537" s="27" t="s">
        <v>347</v>
      </c>
      <c r="C537" s="27" t="s">
        <v>1565</v>
      </c>
      <c r="D537" s="7" t="s">
        <v>347</v>
      </c>
      <c r="E537" s="13">
        <v>11640123418</v>
      </c>
      <c r="F537" s="30" t="s">
        <v>722</v>
      </c>
      <c r="G537" s="8">
        <f>SUM(H537:J537)</f>
        <v>1514.05</v>
      </c>
      <c r="H537" s="8">
        <f>SUM(K537:M537)</f>
        <v>1514.05</v>
      </c>
      <c r="I537" s="8">
        <f>SUM(N537:Q537)</f>
        <v>0</v>
      </c>
      <c r="J537" s="105">
        <f>SUM(R537:U537)</f>
        <v>0</v>
      </c>
      <c r="K537" s="97">
        <v>1514.05</v>
      </c>
      <c r="L537" s="8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</row>
    <row r="538" spans="1:21" s="10" customFormat="1" ht="22.5" customHeight="1" x14ac:dyDescent="0.5">
      <c r="A538" s="43">
        <f t="shared" si="38"/>
        <v>5</v>
      </c>
      <c r="B538" s="27" t="s">
        <v>347</v>
      </c>
      <c r="C538" s="27" t="s">
        <v>1562</v>
      </c>
      <c r="D538" s="7" t="s">
        <v>162</v>
      </c>
      <c r="E538" s="13">
        <v>12530132018</v>
      </c>
      <c r="F538" s="30" t="s">
        <v>318</v>
      </c>
      <c r="G538" s="8">
        <f>SUM(H538:J538)</f>
        <v>6472</v>
      </c>
      <c r="H538" s="8">
        <f>SUM(K538:M538)</f>
        <v>6472</v>
      </c>
      <c r="I538" s="8">
        <f>SUM(N538:Q538)</f>
        <v>0</v>
      </c>
      <c r="J538" s="105">
        <f>SUM(R538:U538)</f>
        <v>0</v>
      </c>
      <c r="K538" s="97">
        <v>6472</v>
      </c>
      <c r="L538" s="8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</row>
    <row r="539" spans="1:21" s="10" customFormat="1" ht="22.5" customHeight="1" x14ac:dyDescent="0.5">
      <c r="A539" s="43">
        <f t="shared" si="38"/>
        <v>6</v>
      </c>
      <c r="B539" s="27" t="s">
        <v>347</v>
      </c>
      <c r="C539" s="27" t="s">
        <v>1564</v>
      </c>
      <c r="D539" s="7" t="s">
        <v>347</v>
      </c>
      <c r="E539" s="13">
        <v>11640018164</v>
      </c>
      <c r="F539" s="30" t="s">
        <v>348</v>
      </c>
      <c r="G539" s="8">
        <f>SUM(H539:J539)</f>
        <v>5749.75</v>
      </c>
      <c r="H539" s="8">
        <f>SUM(K539:M539)</f>
        <v>5749.75</v>
      </c>
      <c r="I539" s="8">
        <f>SUM(N539:Q539)</f>
        <v>0</v>
      </c>
      <c r="J539" s="105">
        <f>SUM(R539:U539)</f>
        <v>0</v>
      </c>
      <c r="K539" s="97">
        <v>5749.75</v>
      </c>
      <c r="L539" s="8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</row>
    <row r="540" spans="1:21" s="10" customFormat="1" ht="22.5" customHeight="1" x14ac:dyDescent="0.5">
      <c r="A540" s="43">
        <f t="shared" si="38"/>
        <v>7</v>
      </c>
      <c r="B540" s="27" t="s">
        <v>347</v>
      </c>
      <c r="C540" s="27" t="s">
        <v>1564</v>
      </c>
      <c r="D540" s="7" t="s">
        <v>347</v>
      </c>
      <c r="E540" s="13">
        <v>11640544585</v>
      </c>
      <c r="F540" s="30" t="s">
        <v>1024</v>
      </c>
      <c r="G540" s="8">
        <f>SUM(H540:J540)</f>
        <v>385.2</v>
      </c>
      <c r="H540" s="8">
        <f>SUM(K540:M540)</f>
        <v>385.2</v>
      </c>
      <c r="I540" s="8">
        <f>SUM(N540:Q540)</f>
        <v>0</v>
      </c>
      <c r="J540" s="105">
        <f>SUM(R540:U540)</f>
        <v>0</v>
      </c>
      <c r="K540" s="97">
        <v>192.6</v>
      </c>
      <c r="L540" s="8">
        <v>192.6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1:21" s="10" customFormat="1" ht="22.5" customHeight="1" x14ac:dyDescent="0.5">
      <c r="A541" s="43">
        <f t="shared" si="38"/>
        <v>8</v>
      </c>
      <c r="B541" s="27" t="s">
        <v>347</v>
      </c>
      <c r="C541" s="27" t="s">
        <v>1563</v>
      </c>
      <c r="D541" s="7" t="s">
        <v>162</v>
      </c>
      <c r="E541" s="13">
        <v>12530325106</v>
      </c>
      <c r="F541" s="30" t="s">
        <v>655</v>
      </c>
      <c r="G541" s="8">
        <f>SUM(H541:J541)</f>
        <v>1908.88</v>
      </c>
      <c r="H541" s="8">
        <f>SUM(K541:M541)</f>
        <v>1908.88</v>
      </c>
      <c r="I541" s="8">
        <f>SUM(N541:Q541)</f>
        <v>0</v>
      </c>
      <c r="J541" s="105">
        <f>SUM(R541:U541)</f>
        <v>0</v>
      </c>
      <c r="K541" s="97">
        <v>1908.88</v>
      </c>
      <c r="L541" s="8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</row>
    <row r="542" spans="1:21" s="10" customFormat="1" ht="22.5" customHeight="1" x14ac:dyDescent="0.5">
      <c r="A542" s="43">
        <f t="shared" si="38"/>
        <v>9</v>
      </c>
      <c r="B542" s="27" t="s">
        <v>347</v>
      </c>
      <c r="C542" s="27" t="s">
        <v>1340</v>
      </c>
      <c r="D542" s="7" t="s">
        <v>162</v>
      </c>
      <c r="E542" s="13">
        <v>12530082734</v>
      </c>
      <c r="F542" s="30" t="s">
        <v>166</v>
      </c>
      <c r="G542" s="8">
        <f>SUM(H542:J542)</f>
        <v>35587.339999999997</v>
      </c>
      <c r="H542" s="8">
        <f>SUM(K542:M542)</f>
        <v>35587.339999999997</v>
      </c>
      <c r="I542" s="8">
        <f>SUM(N542:Q542)</f>
        <v>0</v>
      </c>
      <c r="J542" s="105">
        <f>SUM(R542:U542)</f>
        <v>0</v>
      </c>
      <c r="K542" s="97">
        <v>35587.339999999997</v>
      </c>
      <c r="L542" s="8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</row>
    <row r="543" spans="1:21" s="10" customFormat="1" ht="22.5" customHeight="1" x14ac:dyDescent="0.5">
      <c r="A543" s="43">
        <f t="shared" si="38"/>
        <v>10</v>
      </c>
      <c r="B543" s="27" t="s">
        <v>347</v>
      </c>
      <c r="C543" s="27" t="s">
        <v>1340</v>
      </c>
      <c r="D543" s="7" t="s">
        <v>162</v>
      </c>
      <c r="E543" s="13">
        <v>12530495112</v>
      </c>
      <c r="F543" s="30" t="s">
        <v>163</v>
      </c>
      <c r="G543" s="8">
        <f>SUM(H543:J543)</f>
        <v>147268.6</v>
      </c>
      <c r="H543" s="8">
        <f>SUM(K543:M543)</f>
        <v>147268.6</v>
      </c>
      <c r="I543" s="8">
        <f>SUM(N543:Q543)</f>
        <v>0</v>
      </c>
      <c r="J543" s="105">
        <f>SUM(R543:U543)</f>
        <v>0</v>
      </c>
      <c r="K543" s="97">
        <v>69365.75</v>
      </c>
      <c r="L543" s="8">
        <v>77902.850000000006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</row>
    <row r="544" spans="1:21" s="10" customFormat="1" ht="22.5" customHeight="1" x14ac:dyDescent="0.5">
      <c r="A544" s="43">
        <f t="shared" si="38"/>
        <v>11</v>
      </c>
      <c r="B544" s="27" t="s">
        <v>347</v>
      </c>
      <c r="C544" s="27" t="s">
        <v>1340</v>
      </c>
      <c r="D544" s="7" t="s">
        <v>162</v>
      </c>
      <c r="E544" s="13">
        <v>12530495121</v>
      </c>
      <c r="F544" s="30" t="s">
        <v>163</v>
      </c>
      <c r="G544" s="8">
        <f>SUM(H544:J544)</f>
        <v>449.4</v>
      </c>
      <c r="H544" s="8">
        <f>SUM(K544:M544)</f>
        <v>449.4</v>
      </c>
      <c r="I544" s="8">
        <f>SUM(N544:Q544)</f>
        <v>0</v>
      </c>
      <c r="J544" s="105">
        <f>SUM(R544:U544)</f>
        <v>0</v>
      </c>
      <c r="K544" s="97">
        <v>224.7</v>
      </c>
      <c r="L544" s="8">
        <v>224.7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1:21" s="10" customFormat="1" ht="22.5" customHeight="1" x14ac:dyDescent="0.5">
      <c r="A545" s="43">
        <f t="shared" si="38"/>
        <v>12</v>
      </c>
      <c r="B545" s="27" t="s">
        <v>347</v>
      </c>
      <c r="C545" s="27" t="s">
        <v>1340</v>
      </c>
      <c r="D545" s="7" t="s">
        <v>162</v>
      </c>
      <c r="E545" s="13">
        <v>12530495149</v>
      </c>
      <c r="F545" s="30" t="s">
        <v>163</v>
      </c>
      <c r="G545" s="8">
        <f>SUM(H545:J545)</f>
        <v>449.4</v>
      </c>
      <c r="H545" s="8">
        <f>SUM(K545:M545)</f>
        <v>449.4</v>
      </c>
      <c r="I545" s="8">
        <f>SUM(N545:Q545)</f>
        <v>0</v>
      </c>
      <c r="J545" s="105">
        <f>SUM(R545:U545)</f>
        <v>0</v>
      </c>
      <c r="K545" s="97">
        <v>224.7</v>
      </c>
      <c r="L545" s="8">
        <v>224.7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</row>
    <row r="546" spans="1:21" s="10" customFormat="1" ht="22.5" customHeight="1" x14ac:dyDescent="0.5">
      <c r="A546" s="43">
        <f t="shared" si="38"/>
        <v>13</v>
      </c>
      <c r="B546" s="27" t="s">
        <v>347</v>
      </c>
      <c r="C546" s="27" t="s">
        <v>1340</v>
      </c>
      <c r="D546" s="7" t="s">
        <v>162</v>
      </c>
      <c r="E546" s="13">
        <v>12530082761</v>
      </c>
      <c r="F546" s="30" t="s">
        <v>392</v>
      </c>
      <c r="G546" s="8">
        <f>SUM(H546:J546)</f>
        <v>4586.5600000000004</v>
      </c>
      <c r="H546" s="8">
        <f>SUM(K546:M546)</f>
        <v>4586.5600000000004</v>
      </c>
      <c r="I546" s="8">
        <f>SUM(N546:Q546)</f>
        <v>0</v>
      </c>
      <c r="J546" s="105">
        <f>SUM(R546:U546)</f>
        <v>0</v>
      </c>
      <c r="K546" s="97">
        <v>4586.5600000000004</v>
      </c>
      <c r="L546" s="8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</row>
    <row r="547" spans="1:21" s="36" customFormat="1" ht="22.5" customHeight="1" thickBot="1" x14ac:dyDescent="0.5">
      <c r="A547" s="43"/>
      <c r="B547" s="32"/>
      <c r="C547" s="32"/>
      <c r="D547" s="33"/>
      <c r="E547" s="34"/>
      <c r="F547" s="35" t="s">
        <v>1631</v>
      </c>
      <c r="G547" s="41">
        <f>SUM(G534:G546)</f>
        <v>217951.84</v>
      </c>
      <c r="H547" s="41">
        <f t="shared" ref="H547:U547" si="42">SUM(H534:H546)</f>
        <v>217951.84</v>
      </c>
      <c r="I547" s="41">
        <f t="shared" si="42"/>
        <v>0</v>
      </c>
      <c r="J547" s="107">
        <f t="shared" si="42"/>
        <v>0</v>
      </c>
      <c r="K547" s="99">
        <f t="shared" si="42"/>
        <v>135887.33000000002</v>
      </c>
      <c r="L547" s="41">
        <f t="shared" si="42"/>
        <v>82064.509999999995</v>
      </c>
      <c r="M547" s="41">
        <f t="shared" si="42"/>
        <v>0</v>
      </c>
      <c r="N547" s="41">
        <f t="shared" si="42"/>
        <v>0</v>
      </c>
      <c r="O547" s="41">
        <f t="shared" si="42"/>
        <v>0</v>
      </c>
      <c r="P547" s="41">
        <f t="shared" si="42"/>
        <v>0</v>
      </c>
      <c r="Q547" s="41">
        <f t="shared" si="42"/>
        <v>0</v>
      </c>
      <c r="R547" s="41">
        <f t="shared" si="42"/>
        <v>0</v>
      </c>
      <c r="S547" s="41">
        <f t="shared" si="42"/>
        <v>0</v>
      </c>
      <c r="T547" s="41">
        <f t="shared" si="42"/>
        <v>0</v>
      </c>
      <c r="U547" s="41">
        <f t="shared" si="42"/>
        <v>0</v>
      </c>
    </row>
    <row r="548" spans="1:21" s="10" customFormat="1" ht="22.5" customHeight="1" thickTop="1" x14ac:dyDescent="0.5">
      <c r="A548" s="43">
        <v>1</v>
      </c>
      <c r="B548" s="27" t="s">
        <v>764</v>
      </c>
      <c r="C548" s="27" t="s">
        <v>450</v>
      </c>
      <c r="D548" s="7" t="s">
        <v>450</v>
      </c>
      <c r="E548" s="13">
        <v>12000000112</v>
      </c>
      <c r="F548" s="30" t="s">
        <v>887</v>
      </c>
      <c r="G548" s="8">
        <f>SUM(H548:J548)</f>
        <v>675.71</v>
      </c>
      <c r="H548" s="8">
        <f>SUM(K548:M548)</f>
        <v>675.71</v>
      </c>
      <c r="I548" s="8">
        <f>SUM(N548:Q548)</f>
        <v>0</v>
      </c>
      <c r="J548" s="105">
        <f>SUM(R548:U548)</f>
        <v>0</v>
      </c>
      <c r="K548" s="97">
        <v>675.71</v>
      </c>
      <c r="L548" s="8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</row>
    <row r="549" spans="1:21" s="10" customFormat="1" ht="22.5" customHeight="1" x14ac:dyDescent="0.5">
      <c r="A549" s="43">
        <f t="shared" ref="A549:A612" si="43">A548+1</f>
        <v>2</v>
      </c>
      <c r="B549" s="27" t="s">
        <v>764</v>
      </c>
      <c r="C549" s="27" t="s">
        <v>450</v>
      </c>
      <c r="D549" s="7" t="s">
        <v>450</v>
      </c>
      <c r="E549" s="13">
        <v>12000090928</v>
      </c>
      <c r="F549" s="30" t="s">
        <v>878</v>
      </c>
      <c r="G549" s="8">
        <f>SUM(H549:J549)</f>
        <v>735.63</v>
      </c>
      <c r="H549" s="8">
        <f>SUM(K549:M549)</f>
        <v>735.63</v>
      </c>
      <c r="I549" s="8">
        <f>SUM(N549:Q549)</f>
        <v>0</v>
      </c>
      <c r="J549" s="105">
        <f>SUM(R549:U549)</f>
        <v>0</v>
      </c>
      <c r="K549" s="97">
        <v>735.63</v>
      </c>
      <c r="L549" s="8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</row>
    <row r="550" spans="1:21" s="10" customFormat="1" ht="22.5" customHeight="1" x14ac:dyDescent="0.5">
      <c r="A550" s="43">
        <f t="shared" si="43"/>
        <v>3</v>
      </c>
      <c r="B550" s="27" t="s">
        <v>764</v>
      </c>
      <c r="C550" s="27" t="s">
        <v>1568</v>
      </c>
      <c r="D550" s="7" t="s">
        <v>429</v>
      </c>
      <c r="E550" s="13">
        <v>12010038681</v>
      </c>
      <c r="F550" s="30" t="s">
        <v>1200</v>
      </c>
      <c r="G550" s="8">
        <f>SUM(H550:J550)</f>
        <v>192.6</v>
      </c>
      <c r="H550" s="8">
        <f>SUM(K550:M550)</f>
        <v>192.6</v>
      </c>
      <c r="I550" s="8">
        <f>SUM(N550:Q550)</f>
        <v>0</v>
      </c>
      <c r="J550" s="105">
        <f>SUM(R550:U550)</f>
        <v>0</v>
      </c>
      <c r="K550" s="97">
        <v>192.6</v>
      </c>
      <c r="L550" s="8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</row>
    <row r="551" spans="1:21" s="10" customFormat="1" ht="22.5" customHeight="1" x14ac:dyDescent="0.5">
      <c r="A551" s="43">
        <f t="shared" si="43"/>
        <v>4</v>
      </c>
      <c r="B551" s="27" t="s">
        <v>764</v>
      </c>
      <c r="C551" s="27" t="s">
        <v>1568</v>
      </c>
      <c r="D551" s="7" t="s">
        <v>429</v>
      </c>
      <c r="E551" s="13">
        <v>12010053224</v>
      </c>
      <c r="F551" s="30" t="s">
        <v>792</v>
      </c>
      <c r="G551" s="8">
        <f>SUM(H551:J551)</f>
        <v>1103.81</v>
      </c>
      <c r="H551" s="8">
        <f>SUM(K551:M551)</f>
        <v>1103.81</v>
      </c>
      <c r="I551" s="8">
        <f>SUM(N551:Q551)</f>
        <v>0</v>
      </c>
      <c r="J551" s="105">
        <f>SUM(R551:U551)</f>
        <v>0</v>
      </c>
      <c r="K551" s="97">
        <v>1103.81</v>
      </c>
      <c r="L551" s="8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</row>
    <row r="552" spans="1:21" s="10" customFormat="1" ht="22.5" customHeight="1" x14ac:dyDescent="0.5">
      <c r="A552" s="43">
        <f t="shared" si="43"/>
        <v>5</v>
      </c>
      <c r="B552" s="27" t="s">
        <v>764</v>
      </c>
      <c r="C552" s="27" t="s">
        <v>1568</v>
      </c>
      <c r="D552" s="7" t="s">
        <v>429</v>
      </c>
      <c r="E552" s="13">
        <v>12010053260</v>
      </c>
      <c r="F552" s="30" t="s">
        <v>994</v>
      </c>
      <c r="G552" s="8">
        <f>SUM(H552:J552)</f>
        <v>406.6</v>
      </c>
      <c r="H552" s="8">
        <f>SUM(K552:M552)</f>
        <v>406.6</v>
      </c>
      <c r="I552" s="8">
        <f>SUM(N552:Q552)</f>
        <v>0</v>
      </c>
      <c r="J552" s="105">
        <f>SUM(R552:U552)</f>
        <v>0</v>
      </c>
      <c r="K552" s="97">
        <v>406.6</v>
      </c>
      <c r="L552" s="8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1:21" s="10" customFormat="1" ht="22.5" customHeight="1" x14ac:dyDescent="0.5">
      <c r="A553" s="43">
        <f t="shared" si="43"/>
        <v>6</v>
      </c>
      <c r="B553" s="27" t="s">
        <v>764</v>
      </c>
      <c r="C553" s="27" t="s">
        <v>429</v>
      </c>
      <c r="D553" s="7" t="s">
        <v>429</v>
      </c>
      <c r="E553" s="13">
        <v>12010058685</v>
      </c>
      <c r="F553" s="30" t="s">
        <v>430</v>
      </c>
      <c r="G553" s="8">
        <f>SUM(H553:J553)</f>
        <v>4071.67</v>
      </c>
      <c r="H553" s="8">
        <f>SUM(K553:M553)</f>
        <v>4071.67</v>
      </c>
      <c r="I553" s="8">
        <f>SUM(N553:Q553)</f>
        <v>0</v>
      </c>
      <c r="J553" s="105">
        <f>SUM(R553:U553)</f>
        <v>0</v>
      </c>
      <c r="K553" s="97">
        <v>4071.67</v>
      </c>
      <c r="L553" s="8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</row>
    <row r="554" spans="1:21" s="10" customFormat="1" ht="22.5" customHeight="1" x14ac:dyDescent="0.5">
      <c r="A554" s="43">
        <f t="shared" si="43"/>
        <v>7</v>
      </c>
      <c r="B554" s="27" t="s">
        <v>764</v>
      </c>
      <c r="C554" s="27" t="s">
        <v>429</v>
      </c>
      <c r="D554" s="7" t="s">
        <v>429</v>
      </c>
      <c r="E554" s="13">
        <v>12010058715</v>
      </c>
      <c r="F554" s="30" t="s">
        <v>1041</v>
      </c>
      <c r="G554" s="8">
        <f>SUM(H554:J554)</f>
        <v>365.94</v>
      </c>
      <c r="H554" s="8">
        <f>SUM(K554:M554)</f>
        <v>365.94</v>
      </c>
      <c r="I554" s="8">
        <f>SUM(N554:Q554)</f>
        <v>0</v>
      </c>
      <c r="J554" s="105">
        <f>SUM(R554:U554)</f>
        <v>0</v>
      </c>
      <c r="K554" s="97">
        <v>365.94</v>
      </c>
      <c r="L554" s="8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</row>
    <row r="555" spans="1:21" s="10" customFormat="1" ht="22.5" customHeight="1" x14ac:dyDescent="0.5">
      <c r="A555" s="43">
        <f t="shared" si="43"/>
        <v>8</v>
      </c>
      <c r="B555" s="27" t="s">
        <v>764</v>
      </c>
      <c r="C555" s="27" t="s">
        <v>1567</v>
      </c>
      <c r="D555" s="7" t="s">
        <v>429</v>
      </c>
      <c r="E555" s="13">
        <v>12010011927</v>
      </c>
      <c r="F555" s="30" t="s">
        <v>493</v>
      </c>
      <c r="G555" s="8">
        <f>SUM(H555:J555)</f>
        <v>3280.41</v>
      </c>
      <c r="H555" s="8">
        <f>SUM(K555:M555)</f>
        <v>3280.41</v>
      </c>
      <c r="I555" s="8">
        <f>SUM(N555:Q555)</f>
        <v>0</v>
      </c>
      <c r="J555" s="105">
        <f>SUM(R555:U555)</f>
        <v>0</v>
      </c>
      <c r="K555" s="97">
        <v>3280.41</v>
      </c>
      <c r="L555" s="8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</row>
    <row r="556" spans="1:21" s="10" customFormat="1" ht="22.5" customHeight="1" x14ac:dyDescent="0.5">
      <c r="A556" s="43">
        <f t="shared" si="43"/>
        <v>9</v>
      </c>
      <c r="B556" s="27" t="s">
        <v>764</v>
      </c>
      <c r="C556" s="27" t="s">
        <v>1340</v>
      </c>
      <c r="D556" s="7" t="s">
        <v>764</v>
      </c>
      <c r="E556" s="13">
        <v>11980000158</v>
      </c>
      <c r="F556" s="30" t="s">
        <v>823</v>
      </c>
      <c r="G556" s="8">
        <f>SUM(H556:J556)</f>
        <v>941.6</v>
      </c>
      <c r="H556" s="8">
        <f>SUM(K556:M556)</f>
        <v>941.6</v>
      </c>
      <c r="I556" s="8">
        <f>SUM(N556:Q556)</f>
        <v>0</v>
      </c>
      <c r="J556" s="105">
        <f>SUM(R556:U556)</f>
        <v>0</v>
      </c>
      <c r="K556" s="97">
        <v>941.6</v>
      </c>
      <c r="L556" s="8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</row>
    <row r="557" spans="1:21" s="10" customFormat="1" ht="22.5" customHeight="1" x14ac:dyDescent="0.5">
      <c r="A557" s="43">
        <f t="shared" si="43"/>
        <v>10</v>
      </c>
      <c r="B557" s="27" t="s">
        <v>764</v>
      </c>
      <c r="C557" s="27" t="s">
        <v>1340</v>
      </c>
      <c r="D557" s="7" t="s">
        <v>764</v>
      </c>
      <c r="E557" s="13">
        <v>11980000167</v>
      </c>
      <c r="F557" s="30" t="s">
        <v>1123</v>
      </c>
      <c r="G557" s="8">
        <f>SUM(H557:J557)</f>
        <v>214</v>
      </c>
      <c r="H557" s="8">
        <f>SUM(K557:M557)</f>
        <v>214</v>
      </c>
      <c r="I557" s="8">
        <f>SUM(N557:Q557)</f>
        <v>0</v>
      </c>
      <c r="J557" s="105">
        <f>SUM(R557:U557)</f>
        <v>0</v>
      </c>
      <c r="K557" s="97">
        <v>214</v>
      </c>
      <c r="L557" s="8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</row>
    <row r="558" spans="1:21" s="10" customFormat="1" ht="22.5" customHeight="1" x14ac:dyDescent="0.5">
      <c r="A558" s="43">
        <f t="shared" si="43"/>
        <v>11</v>
      </c>
      <c r="B558" s="27" t="s">
        <v>764</v>
      </c>
      <c r="C558" s="27" t="s">
        <v>1340</v>
      </c>
      <c r="D558" s="7" t="s">
        <v>764</v>
      </c>
      <c r="E558" s="13">
        <v>11980048428</v>
      </c>
      <c r="F558" s="30" t="s">
        <v>1095</v>
      </c>
      <c r="G558" s="8">
        <f>SUM(H558:J558)</f>
        <v>224.7</v>
      </c>
      <c r="H558" s="8">
        <f>SUM(K558:M558)</f>
        <v>224.7</v>
      </c>
      <c r="I558" s="8">
        <f>SUM(N558:Q558)</f>
        <v>0</v>
      </c>
      <c r="J558" s="105">
        <f>SUM(R558:U558)</f>
        <v>0</v>
      </c>
      <c r="K558" s="97">
        <v>224.7</v>
      </c>
      <c r="L558" s="8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</row>
    <row r="559" spans="1:21" s="10" customFormat="1" ht="22.5" customHeight="1" x14ac:dyDescent="0.5">
      <c r="A559" s="43">
        <f t="shared" si="43"/>
        <v>12</v>
      </c>
      <c r="B559" s="27" t="s">
        <v>764</v>
      </c>
      <c r="C559" s="27" t="s">
        <v>1340</v>
      </c>
      <c r="D559" s="7" t="s">
        <v>764</v>
      </c>
      <c r="E559" s="13">
        <v>11980075385</v>
      </c>
      <c r="F559" s="30" t="s">
        <v>1124</v>
      </c>
      <c r="G559" s="8">
        <f>SUM(H559:J559)</f>
        <v>214</v>
      </c>
      <c r="H559" s="8">
        <f>SUM(K559:M559)</f>
        <v>214</v>
      </c>
      <c r="I559" s="8">
        <f>SUM(N559:Q559)</f>
        <v>0</v>
      </c>
      <c r="J559" s="105">
        <f>SUM(R559:U559)</f>
        <v>0</v>
      </c>
      <c r="K559" s="97">
        <v>214</v>
      </c>
      <c r="L559" s="8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</row>
    <row r="560" spans="1:21" s="10" customFormat="1" ht="22.5" customHeight="1" x14ac:dyDescent="0.5">
      <c r="A560" s="43">
        <f t="shared" si="43"/>
        <v>13</v>
      </c>
      <c r="B560" s="27" t="s">
        <v>764</v>
      </c>
      <c r="C560" s="27" t="s">
        <v>814</v>
      </c>
      <c r="D560" s="7" t="s">
        <v>814</v>
      </c>
      <c r="E560" s="13">
        <v>11990000046</v>
      </c>
      <c r="F560" s="30" t="s">
        <v>1125</v>
      </c>
      <c r="G560" s="8">
        <f>SUM(H560:J560)</f>
        <v>214</v>
      </c>
      <c r="H560" s="8">
        <f>SUM(K560:M560)</f>
        <v>214</v>
      </c>
      <c r="I560" s="8">
        <f>SUM(N560:Q560)</f>
        <v>0</v>
      </c>
      <c r="J560" s="105">
        <f>SUM(R560:U560)</f>
        <v>0</v>
      </c>
      <c r="K560" s="97">
        <v>214</v>
      </c>
      <c r="L560" s="8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1:21" s="10" customFormat="1" ht="22.5" customHeight="1" x14ac:dyDescent="0.5">
      <c r="A561" s="43">
        <f t="shared" si="43"/>
        <v>14</v>
      </c>
      <c r="B561" s="27" t="s">
        <v>764</v>
      </c>
      <c r="C561" s="27" t="s">
        <v>814</v>
      </c>
      <c r="D561" s="7" t="s">
        <v>814</v>
      </c>
      <c r="E561" s="13">
        <v>11990000073</v>
      </c>
      <c r="F561" s="30" t="s">
        <v>815</v>
      </c>
      <c r="G561" s="8">
        <f>SUM(H561:J561)</f>
        <v>990.82</v>
      </c>
      <c r="H561" s="8">
        <f>SUM(K561:M561)</f>
        <v>990.82</v>
      </c>
      <c r="I561" s="8">
        <f>SUM(N561:Q561)</f>
        <v>0</v>
      </c>
      <c r="J561" s="105">
        <f>SUM(R561:U561)</f>
        <v>0</v>
      </c>
      <c r="K561" s="97">
        <v>990.82</v>
      </c>
      <c r="L561" s="8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</row>
    <row r="562" spans="1:21" s="10" customFormat="1" ht="22.5" customHeight="1" x14ac:dyDescent="0.5">
      <c r="A562" s="43">
        <f t="shared" si="43"/>
        <v>15</v>
      </c>
      <c r="B562" s="27" t="s">
        <v>764</v>
      </c>
      <c r="C562" s="27" t="s">
        <v>814</v>
      </c>
      <c r="D562" s="7" t="s">
        <v>814</v>
      </c>
      <c r="E562" s="13">
        <v>11990149225</v>
      </c>
      <c r="F562" s="30" t="s">
        <v>1198</v>
      </c>
      <c r="G562" s="8">
        <f>SUM(H562:J562)</f>
        <v>192.6</v>
      </c>
      <c r="H562" s="8">
        <f>SUM(K562:M562)</f>
        <v>192.6</v>
      </c>
      <c r="I562" s="8">
        <f>SUM(N562:Q562)</f>
        <v>0</v>
      </c>
      <c r="J562" s="105">
        <f>SUM(R562:U562)</f>
        <v>0</v>
      </c>
      <c r="K562" s="97">
        <v>192.6</v>
      </c>
      <c r="L562" s="8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</row>
    <row r="563" spans="1:21" s="10" customFormat="1" ht="22.5" customHeight="1" x14ac:dyDescent="0.5">
      <c r="A563" s="43">
        <f t="shared" si="43"/>
        <v>16</v>
      </c>
      <c r="B563" s="27" t="s">
        <v>764</v>
      </c>
      <c r="C563" s="27" t="s">
        <v>1423</v>
      </c>
      <c r="D563" s="7" t="s">
        <v>764</v>
      </c>
      <c r="E563" s="13">
        <v>11980000288</v>
      </c>
      <c r="F563" s="30" t="s">
        <v>990</v>
      </c>
      <c r="G563" s="8">
        <f>SUM(H563:J563)</f>
        <v>428</v>
      </c>
      <c r="H563" s="8">
        <f>SUM(K563:M563)</f>
        <v>428</v>
      </c>
      <c r="I563" s="8">
        <f>SUM(N563:Q563)</f>
        <v>0</v>
      </c>
      <c r="J563" s="105">
        <f>SUM(R563:U563)</f>
        <v>0</v>
      </c>
      <c r="K563" s="97">
        <v>428</v>
      </c>
      <c r="L563" s="8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</row>
    <row r="564" spans="1:21" s="10" customFormat="1" ht="22.5" customHeight="1" x14ac:dyDescent="0.5">
      <c r="A564" s="43">
        <f t="shared" si="43"/>
        <v>17</v>
      </c>
      <c r="B564" s="27" t="s">
        <v>764</v>
      </c>
      <c r="C564" s="27" t="s">
        <v>1423</v>
      </c>
      <c r="D564" s="7" t="s">
        <v>764</v>
      </c>
      <c r="E564" s="13">
        <v>11980000297</v>
      </c>
      <c r="F564" s="30" t="s">
        <v>765</v>
      </c>
      <c r="G564" s="8">
        <f>SUM(H564:J564)</f>
        <v>1287</v>
      </c>
      <c r="H564" s="8">
        <f>SUM(K564:M564)</f>
        <v>1287</v>
      </c>
      <c r="I564" s="8">
        <f>SUM(N564:Q564)</f>
        <v>0</v>
      </c>
      <c r="J564" s="105">
        <f>SUM(R564:U564)</f>
        <v>0</v>
      </c>
      <c r="K564" s="97">
        <v>1287</v>
      </c>
      <c r="L564" s="8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1:21" s="10" customFormat="1" ht="22.5" customHeight="1" x14ac:dyDescent="0.5">
      <c r="A565" s="43">
        <f t="shared" si="43"/>
        <v>18</v>
      </c>
      <c r="B565" s="27" t="s">
        <v>764</v>
      </c>
      <c r="C565" s="27" t="s">
        <v>1423</v>
      </c>
      <c r="D565" s="7" t="s">
        <v>764</v>
      </c>
      <c r="E565" s="13">
        <v>11980000309</v>
      </c>
      <c r="F565" s="30" t="s">
        <v>1197</v>
      </c>
      <c r="G565" s="8">
        <f>SUM(H565:J565)</f>
        <v>192.6</v>
      </c>
      <c r="H565" s="8">
        <f>SUM(K565:M565)</f>
        <v>192.6</v>
      </c>
      <c r="I565" s="8">
        <f>SUM(N565:Q565)</f>
        <v>0</v>
      </c>
      <c r="J565" s="105">
        <f>SUM(R565:U565)</f>
        <v>0</v>
      </c>
      <c r="K565" s="97">
        <v>192.6</v>
      </c>
      <c r="L565" s="8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</row>
    <row r="566" spans="1:21" s="10" customFormat="1" ht="22.5" customHeight="1" x14ac:dyDescent="0.5">
      <c r="A566" s="43">
        <f t="shared" si="43"/>
        <v>19</v>
      </c>
      <c r="B566" s="27" t="s">
        <v>764</v>
      </c>
      <c r="C566" s="27" t="s">
        <v>1566</v>
      </c>
      <c r="D566" s="7" t="s">
        <v>450</v>
      </c>
      <c r="E566" s="13">
        <v>12000036412</v>
      </c>
      <c r="F566" s="30" t="s">
        <v>529</v>
      </c>
      <c r="G566" s="8">
        <f>SUM(H566:J566)</f>
        <v>2966.04</v>
      </c>
      <c r="H566" s="8">
        <f>SUM(K566:M566)</f>
        <v>2966.04</v>
      </c>
      <c r="I566" s="8">
        <f>SUM(N566:Q566)</f>
        <v>0</v>
      </c>
      <c r="J566" s="105">
        <f>SUM(R566:U566)</f>
        <v>0</v>
      </c>
      <c r="K566" s="97">
        <v>2966.04</v>
      </c>
      <c r="L566" s="8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</row>
    <row r="567" spans="1:21" s="10" customFormat="1" ht="22.5" customHeight="1" x14ac:dyDescent="0.5">
      <c r="A567" s="43">
        <f t="shared" si="43"/>
        <v>20</v>
      </c>
      <c r="B567" s="27" t="s">
        <v>764</v>
      </c>
      <c r="C567" s="27" t="s">
        <v>1566</v>
      </c>
      <c r="D567" s="7" t="s">
        <v>450</v>
      </c>
      <c r="E567" s="13">
        <v>12000036421</v>
      </c>
      <c r="F567" s="30" t="s">
        <v>451</v>
      </c>
      <c r="G567" s="8">
        <f>SUM(H567:J567)</f>
        <v>3744.79</v>
      </c>
      <c r="H567" s="8">
        <f>SUM(K567:M567)</f>
        <v>3744.79</v>
      </c>
      <c r="I567" s="8">
        <f>SUM(N567:Q567)</f>
        <v>0</v>
      </c>
      <c r="J567" s="105">
        <f>SUM(R567:U567)</f>
        <v>0</v>
      </c>
      <c r="K567" s="97">
        <v>3744.79</v>
      </c>
      <c r="L567" s="8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</row>
    <row r="568" spans="1:21" s="10" customFormat="1" ht="22.5" customHeight="1" x14ac:dyDescent="0.5">
      <c r="A568" s="43">
        <f t="shared" si="43"/>
        <v>21</v>
      </c>
      <c r="B568" s="27" t="s">
        <v>764</v>
      </c>
      <c r="C568" s="27" t="s">
        <v>1566</v>
      </c>
      <c r="D568" s="7" t="s">
        <v>450</v>
      </c>
      <c r="E568" s="13">
        <v>12000058117</v>
      </c>
      <c r="F568" s="30" t="s">
        <v>1199</v>
      </c>
      <c r="G568" s="8">
        <f>SUM(H568:J568)</f>
        <v>192.6</v>
      </c>
      <c r="H568" s="8">
        <f>SUM(K568:M568)</f>
        <v>192.6</v>
      </c>
      <c r="I568" s="8">
        <f>SUM(N568:Q568)</f>
        <v>0</v>
      </c>
      <c r="J568" s="105">
        <f>SUM(R568:U568)</f>
        <v>0</v>
      </c>
      <c r="K568" s="97">
        <v>192.6</v>
      </c>
      <c r="L568" s="8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</row>
    <row r="569" spans="1:21" s="36" customFormat="1" ht="22.5" customHeight="1" thickBot="1" x14ac:dyDescent="0.5">
      <c r="A569" s="43"/>
      <c r="B569" s="32"/>
      <c r="C569" s="32"/>
      <c r="D569" s="33"/>
      <c r="E569" s="34"/>
      <c r="F569" s="35" t="s">
        <v>1631</v>
      </c>
      <c r="G569" s="41">
        <f>SUM(G548:G568)</f>
        <v>22635.119999999999</v>
      </c>
      <c r="H569" s="41">
        <f t="shared" ref="H569:U569" si="44">SUM(H548:H568)</f>
        <v>22635.119999999999</v>
      </c>
      <c r="I569" s="41">
        <f t="shared" si="44"/>
        <v>0</v>
      </c>
      <c r="J569" s="107">
        <f t="shared" si="44"/>
        <v>0</v>
      </c>
      <c r="K569" s="99">
        <f t="shared" si="44"/>
        <v>22635.119999999999</v>
      </c>
      <c r="L569" s="41">
        <f t="shared" si="44"/>
        <v>0</v>
      </c>
      <c r="M569" s="41">
        <f t="shared" si="44"/>
        <v>0</v>
      </c>
      <c r="N569" s="41">
        <f t="shared" si="44"/>
        <v>0</v>
      </c>
      <c r="O569" s="41">
        <f t="shared" si="44"/>
        <v>0</v>
      </c>
      <c r="P569" s="41">
        <f t="shared" si="44"/>
        <v>0</v>
      </c>
      <c r="Q569" s="41">
        <f t="shared" si="44"/>
        <v>0</v>
      </c>
      <c r="R569" s="41">
        <f t="shared" si="44"/>
        <v>0</v>
      </c>
      <c r="S569" s="41">
        <f t="shared" si="44"/>
        <v>0</v>
      </c>
      <c r="T569" s="41">
        <f t="shared" si="44"/>
        <v>0</v>
      </c>
      <c r="U569" s="41">
        <f t="shared" si="44"/>
        <v>0</v>
      </c>
    </row>
    <row r="570" spans="1:21" s="10" customFormat="1" ht="22.5" customHeight="1" thickTop="1" x14ac:dyDescent="0.5">
      <c r="A570" s="43">
        <v>1</v>
      </c>
      <c r="B570" s="27" t="s">
        <v>157</v>
      </c>
      <c r="C570" s="27" t="s">
        <v>414</v>
      </c>
      <c r="D570" s="7" t="s">
        <v>414</v>
      </c>
      <c r="E570" s="13">
        <v>11230036421</v>
      </c>
      <c r="F570" s="30" t="s">
        <v>415</v>
      </c>
      <c r="G570" s="8">
        <f>SUM(H570:J570)</f>
        <v>4266.3</v>
      </c>
      <c r="H570" s="8">
        <f>SUM(K570:M570)</f>
        <v>4266.3</v>
      </c>
      <c r="I570" s="8">
        <f>SUM(N570:Q570)</f>
        <v>0</v>
      </c>
      <c r="J570" s="105">
        <f>SUM(R570:U570)</f>
        <v>0</v>
      </c>
      <c r="K570" s="97">
        <v>4266.3</v>
      </c>
      <c r="L570" s="8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</row>
    <row r="571" spans="1:21" s="10" customFormat="1" ht="22.5" customHeight="1" x14ac:dyDescent="0.5">
      <c r="A571" s="43">
        <f t="shared" si="43"/>
        <v>2</v>
      </c>
      <c r="B571" s="27" t="s">
        <v>157</v>
      </c>
      <c r="C571" s="27" t="s">
        <v>414</v>
      </c>
      <c r="D571" s="7" t="s">
        <v>414</v>
      </c>
      <c r="E571" s="13">
        <v>11230144220</v>
      </c>
      <c r="F571" s="30" t="s">
        <v>415</v>
      </c>
      <c r="G571" s="8">
        <f>SUM(H571:J571)</f>
        <v>1507.1</v>
      </c>
      <c r="H571" s="8">
        <f>SUM(K571:M571)</f>
        <v>1507.1</v>
      </c>
      <c r="I571" s="8">
        <f>SUM(N571:Q571)</f>
        <v>0</v>
      </c>
      <c r="J571" s="105">
        <f>SUM(R571:U571)</f>
        <v>0</v>
      </c>
      <c r="K571" s="97">
        <v>1057.7</v>
      </c>
      <c r="L571" s="8">
        <v>449.4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</row>
    <row r="572" spans="1:21" s="10" customFormat="1" ht="22.5" customHeight="1" x14ac:dyDescent="0.5">
      <c r="A572" s="43">
        <f t="shared" si="43"/>
        <v>3</v>
      </c>
      <c r="B572" s="27" t="s">
        <v>157</v>
      </c>
      <c r="C572" s="27" t="s">
        <v>1340</v>
      </c>
      <c r="D572" s="7" t="s">
        <v>157</v>
      </c>
      <c r="E572" s="13">
        <v>11220236173</v>
      </c>
      <c r="F572" s="30" t="s">
        <v>940</v>
      </c>
      <c r="G572" s="8">
        <f>SUM(H572:J572)</f>
        <v>513.6</v>
      </c>
      <c r="H572" s="8">
        <f>SUM(K572:M572)</f>
        <v>513.6</v>
      </c>
      <c r="I572" s="8">
        <f>SUM(N572:Q572)</f>
        <v>0</v>
      </c>
      <c r="J572" s="105">
        <f>SUM(R572:U572)</f>
        <v>0</v>
      </c>
      <c r="K572" s="97">
        <v>513.6</v>
      </c>
      <c r="L572" s="8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</row>
    <row r="573" spans="1:21" s="10" customFormat="1" ht="22.5" customHeight="1" x14ac:dyDescent="0.5">
      <c r="A573" s="43">
        <f t="shared" si="43"/>
        <v>4</v>
      </c>
      <c r="B573" s="27" t="s">
        <v>157</v>
      </c>
      <c r="C573" s="27" t="s">
        <v>1340</v>
      </c>
      <c r="D573" s="7" t="s">
        <v>157</v>
      </c>
      <c r="E573" s="13">
        <v>11220358335</v>
      </c>
      <c r="F573" s="30" t="s">
        <v>158</v>
      </c>
      <c r="G573" s="8">
        <f>SUM(H573:J573)</f>
        <v>347.15</v>
      </c>
      <c r="H573" s="8">
        <f>SUM(K573:M573)</f>
        <v>215.07</v>
      </c>
      <c r="I573" s="8">
        <f>SUM(N573:Q573)</f>
        <v>132.08000000000001</v>
      </c>
      <c r="J573" s="105">
        <f>SUM(R573:U573)</f>
        <v>0</v>
      </c>
      <c r="K573" s="97">
        <v>86.24</v>
      </c>
      <c r="L573" s="8">
        <v>53.5</v>
      </c>
      <c r="M573" s="9">
        <v>75.33</v>
      </c>
      <c r="N573" s="9">
        <v>132.08000000000001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</row>
    <row r="574" spans="1:21" s="10" customFormat="1" ht="22.5" customHeight="1" x14ac:dyDescent="0.5">
      <c r="A574" s="43">
        <f t="shared" si="43"/>
        <v>5</v>
      </c>
      <c r="B574" s="27" t="s">
        <v>157</v>
      </c>
      <c r="C574" s="27" t="s">
        <v>1340</v>
      </c>
      <c r="D574" s="7" t="s">
        <v>414</v>
      </c>
      <c r="E574" s="13">
        <v>11230041928</v>
      </c>
      <c r="F574" s="30" t="s">
        <v>957</v>
      </c>
      <c r="G574" s="8">
        <f>SUM(H574:J574)</f>
        <v>470.8</v>
      </c>
      <c r="H574" s="8">
        <f>SUM(K574:M574)</f>
        <v>470.8</v>
      </c>
      <c r="I574" s="8">
        <f>SUM(N574:Q574)</f>
        <v>0</v>
      </c>
      <c r="J574" s="105">
        <f>SUM(R574:U574)</f>
        <v>0</v>
      </c>
      <c r="K574" s="97">
        <v>470.8</v>
      </c>
      <c r="L574" s="8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</row>
    <row r="575" spans="1:21" s="10" customFormat="1" ht="22.5" customHeight="1" x14ac:dyDescent="0.5">
      <c r="A575" s="43">
        <f t="shared" si="43"/>
        <v>6</v>
      </c>
      <c r="B575" s="27" t="s">
        <v>157</v>
      </c>
      <c r="C575" s="27" t="s">
        <v>1424</v>
      </c>
      <c r="D575" s="7" t="s">
        <v>157</v>
      </c>
      <c r="E575" s="13">
        <v>11220010249</v>
      </c>
      <c r="F575" s="30" t="s">
        <v>508</v>
      </c>
      <c r="G575" s="8">
        <f>SUM(H575:J575)</f>
        <v>3151.79</v>
      </c>
      <c r="H575" s="8">
        <f>SUM(K575:M575)</f>
        <v>3151.79</v>
      </c>
      <c r="I575" s="8">
        <f>SUM(N575:Q575)</f>
        <v>0</v>
      </c>
      <c r="J575" s="105">
        <f>SUM(R575:U575)</f>
        <v>0</v>
      </c>
      <c r="K575" s="97">
        <v>1495</v>
      </c>
      <c r="L575" s="8">
        <v>1656.79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</row>
    <row r="576" spans="1:21" s="10" customFormat="1" ht="22.5" customHeight="1" x14ac:dyDescent="0.5">
      <c r="A576" s="43">
        <f t="shared" si="43"/>
        <v>7</v>
      </c>
      <c r="B576" s="27" t="s">
        <v>157</v>
      </c>
      <c r="C576" s="27" t="s">
        <v>1425</v>
      </c>
      <c r="D576" s="7" t="s">
        <v>157</v>
      </c>
      <c r="E576" s="13">
        <v>11220018687</v>
      </c>
      <c r="F576" s="30" t="s">
        <v>314</v>
      </c>
      <c r="G576" s="8">
        <f>SUM(H576:J576)</f>
        <v>6607.25</v>
      </c>
      <c r="H576" s="8">
        <f>SUM(K576:M576)</f>
        <v>6607.25</v>
      </c>
      <c r="I576" s="8">
        <f>SUM(N576:Q576)</f>
        <v>0</v>
      </c>
      <c r="J576" s="105">
        <f>SUM(R576:U576)</f>
        <v>0</v>
      </c>
      <c r="K576" s="97">
        <v>3744.79</v>
      </c>
      <c r="L576" s="8">
        <v>2862.46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</row>
    <row r="577" spans="1:21" s="10" customFormat="1" ht="22.5" customHeight="1" x14ac:dyDescent="0.5">
      <c r="A577" s="43">
        <f t="shared" si="43"/>
        <v>8</v>
      </c>
      <c r="B577" s="27" t="s">
        <v>157</v>
      </c>
      <c r="C577" s="27" t="s">
        <v>1425</v>
      </c>
      <c r="D577" s="7" t="s">
        <v>157</v>
      </c>
      <c r="E577" s="13">
        <v>11220018696</v>
      </c>
      <c r="F577" s="30" t="s">
        <v>660</v>
      </c>
      <c r="G577" s="8">
        <f>SUM(H577:J577)</f>
        <v>1877.85</v>
      </c>
      <c r="H577" s="8">
        <f>SUM(K577:M577)</f>
        <v>1877.85</v>
      </c>
      <c r="I577" s="8">
        <f>SUM(N577:Q577)</f>
        <v>0</v>
      </c>
      <c r="J577" s="105">
        <f>SUM(R577:U577)</f>
        <v>0</v>
      </c>
      <c r="K577" s="97">
        <v>556.4</v>
      </c>
      <c r="L577" s="8">
        <v>265.36</v>
      </c>
      <c r="M577" s="9">
        <v>1056.0899999999999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</row>
    <row r="578" spans="1:21" s="36" customFormat="1" ht="22.5" customHeight="1" thickBot="1" x14ac:dyDescent="0.5">
      <c r="A578" s="43"/>
      <c r="B578" s="32"/>
      <c r="C578" s="32"/>
      <c r="D578" s="33"/>
      <c r="E578" s="34"/>
      <c r="F578" s="35" t="s">
        <v>1631</v>
      </c>
      <c r="G578" s="41">
        <f>SUM(G570:G577)</f>
        <v>18741.839999999997</v>
      </c>
      <c r="H578" s="41">
        <f t="shared" ref="H578:U578" si="45">SUM(H570:H577)</f>
        <v>18609.759999999998</v>
      </c>
      <c r="I578" s="41">
        <f t="shared" si="45"/>
        <v>132.08000000000001</v>
      </c>
      <c r="J578" s="107">
        <f t="shared" si="45"/>
        <v>0</v>
      </c>
      <c r="K578" s="99">
        <f t="shared" si="45"/>
        <v>12190.83</v>
      </c>
      <c r="L578" s="41">
        <f t="shared" si="45"/>
        <v>5287.5099999999993</v>
      </c>
      <c r="M578" s="41">
        <f t="shared" si="45"/>
        <v>1131.4199999999998</v>
      </c>
      <c r="N578" s="41">
        <f t="shared" si="45"/>
        <v>132.08000000000001</v>
      </c>
      <c r="O578" s="41">
        <f t="shared" si="45"/>
        <v>0</v>
      </c>
      <c r="P578" s="41">
        <f t="shared" si="45"/>
        <v>0</v>
      </c>
      <c r="Q578" s="41">
        <f t="shared" si="45"/>
        <v>0</v>
      </c>
      <c r="R578" s="41">
        <f t="shared" si="45"/>
        <v>0</v>
      </c>
      <c r="S578" s="41">
        <f t="shared" si="45"/>
        <v>0</v>
      </c>
      <c r="T578" s="41">
        <f t="shared" si="45"/>
        <v>0</v>
      </c>
      <c r="U578" s="41">
        <f t="shared" si="45"/>
        <v>0</v>
      </c>
    </row>
    <row r="579" spans="1:21" s="10" customFormat="1" ht="22.5" customHeight="1" thickTop="1" x14ac:dyDescent="0.5">
      <c r="A579" s="43">
        <v>1</v>
      </c>
      <c r="B579" s="27" t="s">
        <v>1326</v>
      </c>
      <c r="C579" s="27" t="s">
        <v>1340</v>
      </c>
      <c r="D579" s="7" t="s">
        <v>94</v>
      </c>
      <c r="E579" s="13">
        <v>12400008662</v>
      </c>
      <c r="F579" s="30" t="s">
        <v>1288</v>
      </c>
      <c r="G579" s="8">
        <f>SUM(H579:J579)</f>
        <v>43.01</v>
      </c>
      <c r="H579" s="8">
        <f>SUM(K579:M579)</f>
        <v>43.01</v>
      </c>
      <c r="I579" s="8">
        <f>SUM(N579:Q579)</f>
        <v>0</v>
      </c>
      <c r="J579" s="105">
        <f>SUM(R579:U579)</f>
        <v>0</v>
      </c>
      <c r="K579" s="97">
        <v>43.01</v>
      </c>
      <c r="L579" s="8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</row>
    <row r="580" spans="1:21" s="10" customFormat="1" ht="22.5" customHeight="1" x14ac:dyDescent="0.5">
      <c r="A580" s="43">
        <f t="shared" si="43"/>
        <v>2</v>
      </c>
      <c r="B580" s="27" t="s">
        <v>1326</v>
      </c>
      <c r="C580" s="27" t="s">
        <v>94</v>
      </c>
      <c r="D580" s="7" t="s">
        <v>94</v>
      </c>
      <c r="E580" s="13">
        <v>12400000028</v>
      </c>
      <c r="F580" s="30" t="s">
        <v>126</v>
      </c>
      <c r="G580" s="8">
        <f>SUM(H580:J580)</f>
        <v>1819</v>
      </c>
      <c r="H580" s="8">
        <f>SUM(K580:M580)</f>
        <v>1369.6</v>
      </c>
      <c r="I580" s="8">
        <f>SUM(N580:Q580)</f>
        <v>449.4</v>
      </c>
      <c r="J580" s="105">
        <f>SUM(R580:U580)</f>
        <v>0</v>
      </c>
      <c r="K580" s="97">
        <v>556.4</v>
      </c>
      <c r="L580" s="8">
        <v>406.6</v>
      </c>
      <c r="M580" s="9">
        <v>406.6</v>
      </c>
      <c r="N580" s="9">
        <v>449.4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1:21" s="10" customFormat="1" ht="22.5" customHeight="1" x14ac:dyDescent="0.5">
      <c r="A581" s="43">
        <f t="shared" si="43"/>
        <v>3</v>
      </c>
      <c r="B581" s="27" t="s">
        <v>1326</v>
      </c>
      <c r="C581" s="27" t="s">
        <v>94</v>
      </c>
      <c r="D581" s="7" t="s">
        <v>94</v>
      </c>
      <c r="E581" s="13">
        <v>12400000055</v>
      </c>
      <c r="F581" s="30" t="s">
        <v>95</v>
      </c>
      <c r="G581" s="8">
        <f>SUM(H581:J581)</f>
        <v>10215.619999999999</v>
      </c>
      <c r="H581" s="8">
        <f>SUM(K581:M581)</f>
        <v>7249.58</v>
      </c>
      <c r="I581" s="8">
        <f>SUM(N581:Q581)</f>
        <v>2966.04</v>
      </c>
      <c r="J581" s="105">
        <f>SUM(R581:U581)</f>
        <v>0</v>
      </c>
      <c r="K581" s="97">
        <v>2339.13</v>
      </c>
      <c r="L581" s="8">
        <v>2315.91</v>
      </c>
      <c r="M581" s="9">
        <v>2594.54</v>
      </c>
      <c r="N581" s="9">
        <v>2966.04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</row>
    <row r="582" spans="1:21" s="10" customFormat="1" ht="22.5" customHeight="1" x14ac:dyDescent="0.5">
      <c r="A582" s="43">
        <f t="shared" si="43"/>
        <v>4</v>
      </c>
      <c r="B582" s="27" t="s">
        <v>1326</v>
      </c>
      <c r="C582" s="27" t="s">
        <v>94</v>
      </c>
      <c r="D582" s="7" t="s">
        <v>94</v>
      </c>
      <c r="E582" s="13">
        <v>12400017589</v>
      </c>
      <c r="F582" s="30" t="s">
        <v>435</v>
      </c>
      <c r="G582" s="8">
        <f>SUM(H582:J582)</f>
        <v>3978.8</v>
      </c>
      <c r="H582" s="8">
        <f>SUM(K582:M582)</f>
        <v>3978.8</v>
      </c>
      <c r="I582" s="8">
        <f>SUM(N582:Q582)</f>
        <v>0</v>
      </c>
      <c r="J582" s="105">
        <f>SUM(R582:U582)</f>
        <v>0</v>
      </c>
      <c r="K582" s="97">
        <v>3978.8</v>
      </c>
      <c r="L582" s="8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</row>
    <row r="583" spans="1:21" s="10" customFormat="1" ht="22.5" customHeight="1" x14ac:dyDescent="0.5">
      <c r="A583" s="43">
        <f t="shared" si="43"/>
        <v>5</v>
      </c>
      <c r="B583" s="27" t="s">
        <v>1326</v>
      </c>
      <c r="C583" s="27" t="s">
        <v>94</v>
      </c>
      <c r="D583" s="7" t="s">
        <v>94</v>
      </c>
      <c r="E583" s="13">
        <v>12400027223</v>
      </c>
      <c r="F583" s="30" t="s">
        <v>356</v>
      </c>
      <c r="G583" s="8">
        <f>SUM(H583:J583)</f>
        <v>5363.0499999999993</v>
      </c>
      <c r="H583" s="8">
        <f>SUM(K583:M583)</f>
        <v>5363.0499999999993</v>
      </c>
      <c r="I583" s="8">
        <f>SUM(N583:Q583)</f>
        <v>0</v>
      </c>
      <c r="J583" s="105">
        <f>SUM(R583:U583)</f>
        <v>0</v>
      </c>
      <c r="K583" s="97">
        <v>2611.87</v>
      </c>
      <c r="L583" s="8">
        <v>2751.18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</row>
    <row r="584" spans="1:21" s="10" customFormat="1" ht="22.5" customHeight="1" x14ac:dyDescent="0.5">
      <c r="A584" s="43">
        <f t="shared" si="43"/>
        <v>6</v>
      </c>
      <c r="B584" s="27" t="s">
        <v>1326</v>
      </c>
      <c r="C584" s="27" t="s">
        <v>94</v>
      </c>
      <c r="D584" s="7" t="s">
        <v>94</v>
      </c>
      <c r="E584" s="13">
        <v>12400027429</v>
      </c>
      <c r="F584" s="30" t="s">
        <v>1083</v>
      </c>
      <c r="G584" s="8">
        <f>SUM(H584:J584)</f>
        <v>243.96</v>
      </c>
      <c r="H584" s="8">
        <f>SUM(K584:M584)</f>
        <v>243.96</v>
      </c>
      <c r="I584" s="8">
        <f>SUM(N584:Q584)</f>
        <v>0</v>
      </c>
      <c r="J584" s="105">
        <f>SUM(R584:U584)</f>
        <v>0</v>
      </c>
      <c r="K584" s="97">
        <v>243.96</v>
      </c>
      <c r="L584" s="8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1:21" s="36" customFormat="1" ht="22.5" customHeight="1" thickBot="1" x14ac:dyDescent="0.5">
      <c r="A585" s="43"/>
      <c r="B585" s="32"/>
      <c r="C585" s="32"/>
      <c r="D585" s="33"/>
      <c r="E585" s="34"/>
      <c r="F585" s="35" t="s">
        <v>1631</v>
      </c>
      <c r="G585" s="41">
        <f>SUM(G579:G584)</f>
        <v>21663.439999999999</v>
      </c>
      <c r="H585" s="41">
        <f t="shared" ref="H585:U585" si="46">SUM(H579:H584)</f>
        <v>18248</v>
      </c>
      <c r="I585" s="41">
        <f t="shared" si="46"/>
        <v>3415.44</v>
      </c>
      <c r="J585" s="107">
        <f t="shared" si="46"/>
        <v>0</v>
      </c>
      <c r="K585" s="99">
        <f t="shared" si="46"/>
        <v>9773.1699999999983</v>
      </c>
      <c r="L585" s="41">
        <f t="shared" si="46"/>
        <v>5473.69</v>
      </c>
      <c r="M585" s="41">
        <f t="shared" si="46"/>
        <v>3001.14</v>
      </c>
      <c r="N585" s="41">
        <f t="shared" si="46"/>
        <v>3415.44</v>
      </c>
      <c r="O585" s="41">
        <f t="shared" si="46"/>
        <v>0</v>
      </c>
      <c r="P585" s="41">
        <f t="shared" si="46"/>
        <v>0</v>
      </c>
      <c r="Q585" s="41">
        <f t="shared" si="46"/>
        <v>0</v>
      </c>
      <c r="R585" s="41">
        <f t="shared" si="46"/>
        <v>0</v>
      </c>
      <c r="S585" s="41">
        <f t="shared" si="46"/>
        <v>0</v>
      </c>
      <c r="T585" s="41">
        <f t="shared" si="46"/>
        <v>0</v>
      </c>
      <c r="U585" s="41">
        <f t="shared" si="46"/>
        <v>0</v>
      </c>
    </row>
    <row r="586" spans="1:21" s="10" customFormat="1" ht="22.5" customHeight="1" thickTop="1" x14ac:dyDescent="0.5">
      <c r="A586" s="43">
        <v>1</v>
      </c>
      <c r="B586" s="27" t="s">
        <v>137</v>
      </c>
      <c r="C586" s="27" t="s">
        <v>1570</v>
      </c>
      <c r="D586" s="7" t="s">
        <v>137</v>
      </c>
      <c r="E586" s="13">
        <v>11600076791</v>
      </c>
      <c r="F586" s="30" t="s">
        <v>753</v>
      </c>
      <c r="G586" s="8">
        <f>SUM(H586:J586)</f>
        <v>1334.93</v>
      </c>
      <c r="H586" s="8">
        <f>SUM(K586:M586)</f>
        <v>1334.93</v>
      </c>
      <c r="I586" s="8">
        <f>SUM(N586:Q586)</f>
        <v>0</v>
      </c>
      <c r="J586" s="105">
        <f>SUM(R586:U586)</f>
        <v>0</v>
      </c>
      <c r="K586" s="97">
        <v>1334.93</v>
      </c>
      <c r="L586" s="8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</row>
    <row r="587" spans="1:21" s="10" customFormat="1" ht="22.5" customHeight="1" x14ac:dyDescent="0.5">
      <c r="A587" s="43">
        <f t="shared" si="43"/>
        <v>2</v>
      </c>
      <c r="B587" s="27" t="s">
        <v>137</v>
      </c>
      <c r="C587" s="27" t="s">
        <v>1570</v>
      </c>
      <c r="D587" s="7" t="s">
        <v>137</v>
      </c>
      <c r="E587" s="13">
        <v>11600366622</v>
      </c>
      <c r="F587" s="30" t="s">
        <v>138</v>
      </c>
      <c r="G587" s="8">
        <f>SUM(H587:J587)</f>
        <v>856</v>
      </c>
      <c r="H587" s="8">
        <f>SUM(K587:M587)</f>
        <v>642</v>
      </c>
      <c r="I587" s="8">
        <f>SUM(N587:Q587)</f>
        <v>214</v>
      </c>
      <c r="J587" s="105">
        <f>SUM(R587:U587)</f>
        <v>0</v>
      </c>
      <c r="K587" s="97">
        <v>214</v>
      </c>
      <c r="L587" s="8">
        <v>214</v>
      </c>
      <c r="M587" s="9">
        <v>214</v>
      </c>
      <c r="N587" s="9">
        <v>214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</row>
    <row r="588" spans="1:21" s="10" customFormat="1" ht="22.5" customHeight="1" x14ac:dyDescent="0.5">
      <c r="A588" s="43">
        <f t="shared" si="43"/>
        <v>3</v>
      </c>
      <c r="B588" s="27" t="s">
        <v>137</v>
      </c>
      <c r="C588" s="27" t="s">
        <v>1570</v>
      </c>
      <c r="D588" s="7" t="s">
        <v>137</v>
      </c>
      <c r="E588" s="13">
        <v>11600704499</v>
      </c>
      <c r="F588" s="30" t="s">
        <v>1194</v>
      </c>
      <c r="G588" s="8">
        <f>SUM(H588:J588)</f>
        <v>192.6</v>
      </c>
      <c r="H588" s="8">
        <f>SUM(K588:M588)</f>
        <v>192.6</v>
      </c>
      <c r="I588" s="8">
        <f>SUM(N588:Q588)</f>
        <v>0</v>
      </c>
      <c r="J588" s="105">
        <f>SUM(R588:U588)</f>
        <v>0</v>
      </c>
      <c r="K588" s="97">
        <v>192.6</v>
      </c>
      <c r="L588" s="8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</row>
    <row r="589" spans="1:21" s="10" customFormat="1" ht="22.5" customHeight="1" x14ac:dyDescent="0.5">
      <c r="A589" s="43">
        <f t="shared" si="43"/>
        <v>4</v>
      </c>
      <c r="B589" s="27" t="s">
        <v>137</v>
      </c>
      <c r="C589" s="27" t="s">
        <v>1340</v>
      </c>
      <c r="D589" s="7" t="s">
        <v>137</v>
      </c>
      <c r="E589" s="13">
        <v>11600462787</v>
      </c>
      <c r="F589" s="30" t="s">
        <v>1139</v>
      </c>
      <c r="G589" s="8">
        <f>SUM(H589:J589)</f>
        <v>203.3</v>
      </c>
      <c r="H589" s="8">
        <f>SUM(K589:M589)</f>
        <v>203.3</v>
      </c>
      <c r="I589" s="8">
        <f>SUM(N589:Q589)</f>
        <v>0</v>
      </c>
      <c r="J589" s="105">
        <f>SUM(R589:U589)</f>
        <v>0</v>
      </c>
      <c r="K589" s="97">
        <v>203.3</v>
      </c>
      <c r="L589" s="8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</row>
    <row r="590" spans="1:21" s="10" customFormat="1" ht="22.5" customHeight="1" x14ac:dyDescent="0.5">
      <c r="A590" s="43">
        <f t="shared" si="43"/>
        <v>5</v>
      </c>
      <c r="B590" s="27" t="s">
        <v>137</v>
      </c>
      <c r="C590" s="27" t="s">
        <v>1022</v>
      </c>
      <c r="D590" s="7" t="s">
        <v>1022</v>
      </c>
      <c r="E590" s="13">
        <v>11610025755</v>
      </c>
      <c r="F590" s="30" t="s">
        <v>1023</v>
      </c>
      <c r="G590" s="8">
        <f>SUM(H590:J590)</f>
        <v>385.2</v>
      </c>
      <c r="H590" s="8">
        <f>SUM(K590:M590)</f>
        <v>385.2</v>
      </c>
      <c r="I590" s="8">
        <f>SUM(N590:Q590)</f>
        <v>0</v>
      </c>
      <c r="J590" s="105">
        <f>SUM(R590:U590)</f>
        <v>0</v>
      </c>
      <c r="K590" s="97">
        <v>192.6</v>
      </c>
      <c r="L590" s="8">
        <v>192.6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</row>
    <row r="591" spans="1:21" s="10" customFormat="1" ht="22.5" customHeight="1" x14ac:dyDescent="0.5">
      <c r="A591" s="43">
        <f t="shared" si="43"/>
        <v>6</v>
      </c>
      <c r="B591" s="27" t="s">
        <v>137</v>
      </c>
      <c r="C591" s="27" t="s">
        <v>1569</v>
      </c>
      <c r="D591" s="7" t="s">
        <v>211</v>
      </c>
      <c r="E591" s="13">
        <v>11630000251</v>
      </c>
      <c r="F591" s="30" t="s">
        <v>212</v>
      </c>
      <c r="G591" s="8">
        <f>SUM(H591:J591)</f>
        <v>14085.199999999999</v>
      </c>
      <c r="H591" s="8">
        <f>SUM(K591:M591)</f>
        <v>14085.199999999999</v>
      </c>
      <c r="I591" s="8">
        <f>SUM(N591:Q591)</f>
        <v>0</v>
      </c>
      <c r="J591" s="105">
        <f>SUM(R591:U591)</f>
        <v>0</v>
      </c>
      <c r="K591" s="97">
        <v>6300.7</v>
      </c>
      <c r="L591" s="8">
        <v>4071.67</v>
      </c>
      <c r="M591" s="9">
        <v>3712.83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</row>
    <row r="592" spans="1:21" s="10" customFormat="1" ht="22.5" customHeight="1" x14ac:dyDescent="0.5">
      <c r="A592" s="43">
        <f t="shared" si="43"/>
        <v>7</v>
      </c>
      <c r="B592" s="27" t="s">
        <v>137</v>
      </c>
      <c r="C592" s="27" t="s">
        <v>1569</v>
      </c>
      <c r="D592" s="7" t="s">
        <v>211</v>
      </c>
      <c r="E592" s="13">
        <v>11630056573</v>
      </c>
      <c r="F592" s="30" t="s">
        <v>344</v>
      </c>
      <c r="G592" s="8">
        <f>SUM(H592:J592)</f>
        <v>5821.4400000000005</v>
      </c>
      <c r="H592" s="8">
        <f>SUM(K592:M592)</f>
        <v>5821.4400000000005</v>
      </c>
      <c r="I592" s="8">
        <f>SUM(N592:Q592)</f>
        <v>0</v>
      </c>
      <c r="J592" s="105">
        <f>SUM(R592:U592)</f>
        <v>0</v>
      </c>
      <c r="K592" s="97">
        <v>3166.13</v>
      </c>
      <c r="L592" s="8">
        <v>2655.31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</row>
    <row r="593" spans="1:21" s="10" customFormat="1" ht="22.5" customHeight="1" x14ac:dyDescent="0.5">
      <c r="A593" s="43">
        <f t="shared" si="43"/>
        <v>8</v>
      </c>
      <c r="B593" s="27" t="s">
        <v>137</v>
      </c>
      <c r="C593" s="27" t="s">
        <v>337</v>
      </c>
      <c r="D593" s="7" t="s">
        <v>337</v>
      </c>
      <c r="E593" s="13">
        <v>11620000046</v>
      </c>
      <c r="F593" s="30" t="s">
        <v>338</v>
      </c>
      <c r="G593" s="8">
        <f>SUM(H593:J593)</f>
        <v>6104.51</v>
      </c>
      <c r="H593" s="8">
        <f>SUM(K593:M593)</f>
        <v>6104.51</v>
      </c>
      <c r="I593" s="8">
        <f>SUM(N593:Q593)</f>
        <v>0</v>
      </c>
      <c r="J593" s="105">
        <f>SUM(R593:U593)</f>
        <v>0</v>
      </c>
      <c r="K593" s="97">
        <v>1980.78</v>
      </c>
      <c r="L593" s="8">
        <v>2119.7800000000002</v>
      </c>
      <c r="M593" s="9">
        <v>2003.95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</row>
    <row r="594" spans="1:21" s="10" customFormat="1" ht="22.5" customHeight="1" x14ac:dyDescent="0.5">
      <c r="A594" s="43">
        <f t="shared" si="43"/>
        <v>9</v>
      </c>
      <c r="B594" s="27" t="s">
        <v>137</v>
      </c>
      <c r="C594" s="27" t="s">
        <v>337</v>
      </c>
      <c r="D594" s="7" t="s">
        <v>337</v>
      </c>
      <c r="E594" s="13">
        <v>11620000073</v>
      </c>
      <c r="F594" s="30" t="s">
        <v>595</v>
      </c>
      <c r="G594" s="8">
        <f>SUM(H594:J594)</f>
        <v>2321.91</v>
      </c>
      <c r="H594" s="8">
        <f>SUM(K594:M594)</f>
        <v>2321.91</v>
      </c>
      <c r="I594" s="8">
        <f>SUM(N594:Q594)</f>
        <v>0</v>
      </c>
      <c r="J594" s="105">
        <f>SUM(R594:U594)</f>
        <v>0</v>
      </c>
      <c r="K594" s="97">
        <v>781.64</v>
      </c>
      <c r="L594" s="8">
        <v>735.63</v>
      </c>
      <c r="M594" s="9">
        <v>804.64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</row>
    <row r="595" spans="1:21" s="10" customFormat="1" ht="22.5" customHeight="1" x14ac:dyDescent="0.5">
      <c r="A595" s="43">
        <f t="shared" si="43"/>
        <v>10</v>
      </c>
      <c r="B595" s="27" t="s">
        <v>137</v>
      </c>
      <c r="C595" s="27" t="s">
        <v>337</v>
      </c>
      <c r="D595" s="7" t="s">
        <v>337</v>
      </c>
      <c r="E595" s="13">
        <v>11620005694</v>
      </c>
      <c r="F595" s="30" t="s">
        <v>1269</v>
      </c>
      <c r="G595" s="8">
        <f>SUM(H595:J595)</f>
        <v>64.2</v>
      </c>
      <c r="H595" s="8">
        <f>SUM(K595:M595)</f>
        <v>64.2</v>
      </c>
      <c r="I595" s="8">
        <f>SUM(N595:Q595)</f>
        <v>0</v>
      </c>
      <c r="J595" s="105">
        <f>SUM(R595:U595)</f>
        <v>0</v>
      </c>
      <c r="K595" s="97">
        <v>32.1</v>
      </c>
      <c r="L595" s="8">
        <v>32.1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</row>
    <row r="596" spans="1:21" s="10" customFormat="1" ht="22.5" customHeight="1" x14ac:dyDescent="0.5">
      <c r="A596" s="43">
        <f t="shared" si="43"/>
        <v>11</v>
      </c>
      <c r="B596" s="27" t="s">
        <v>137</v>
      </c>
      <c r="C596" s="27" t="s">
        <v>337</v>
      </c>
      <c r="D596" s="7" t="s">
        <v>337</v>
      </c>
      <c r="E596" s="13">
        <v>11620024554</v>
      </c>
      <c r="F596" s="30" t="s">
        <v>511</v>
      </c>
      <c r="G596" s="8">
        <f>SUM(H596:J596)</f>
        <v>3113.81</v>
      </c>
      <c r="H596" s="8">
        <f>SUM(K596:M596)</f>
        <v>3113.81</v>
      </c>
      <c r="I596" s="8">
        <f>SUM(N596:Q596)</f>
        <v>0</v>
      </c>
      <c r="J596" s="105">
        <f>SUM(R596:U596)</f>
        <v>0</v>
      </c>
      <c r="K596" s="97">
        <v>3113.81</v>
      </c>
      <c r="L596" s="8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</row>
    <row r="597" spans="1:21" s="36" customFormat="1" ht="22.5" customHeight="1" thickBot="1" x14ac:dyDescent="0.5">
      <c r="A597" s="43"/>
      <c r="B597" s="32"/>
      <c r="C597" s="32"/>
      <c r="D597" s="33"/>
      <c r="E597" s="34"/>
      <c r="F597" s="35" t="s">
        <v>1631</v>
      </c>
      <c r="G597" s="41">
        <f>SUM(G586:G596)</f>
        <v>34483.1</v>
      </c>
      <c r="H597" s="41">
        <f t="shared" ref="H597:U597" si="47">SUM(H586:H596)</f>
        <v>34269.1</v>
      </c>
      <c r="I597" s="41">
        <f t="shared" si="47"/>
        <v>214</v>
      </c>
      <c r="J597" s="107">
        <f t="shared" si="47"/>
        <v>0</v>
      </c>
      <c r="K597" s="99">
        <f t="shared" si="47"/>
        <v>17512.59</v>
      </c>
      <c r="L597" s="41">
        <f t="shared" si="47"/>
        <v>10021.09</v>
      </c>
      <c r="M597" s="41">
        <f t="shared" si="47"/>
        <v>6735.42</v>
      </c>
      <c r="N597" s="41">
        <f t="shared" si="47"/>
        <v>214</v>
      </c>
      <c r="O597" s="41">
        <f t="shared" si="47"/>
        <v>0</v>
      </c>
      <c r="P597" s="41">
        <f t="shared" si="47"/>
        <v>0</v>
      </c>
      <c r="Q597" s="41">
        <f t="shared" si="47"/>
        <v>0</v>
      </c>
      <c r="R597" s="41">
        <f t="shared" si="47"/>
        <v>0</v>
      </c>
      <c r="S597" s="41">
        <f t="shared" si="47"/>
        <v>0</v>
      </c>
      <c r="T597" s="41">
        <f t="shared" si="47"/>
        <v>0</v>
      </c>
      <c r="U597" s="41">
        <f t="shared" si="47"/>
        <v>0</v>
      </c>
    </row>
    <row r="598" spans="1:21" s="10" customFormat="1" ht="22.5" customHeight="1" thickTop="1" x14ac:dyDescent="0.5">
      <c r="A598" s="43">
        <v>1</v>
      </c>
      <c r="B598" s="27" t="s">
        <v>189</v>
      </c>
      <c r="C598" s="27" t="s">
        <v>1428</v>
      </c>
      <c r="D598" s="7" t="s">
        <v>189</v>
      </c>
      <c r="E598" s="13">
        <v>10220005667</v>
      </c>
      <c r="F598" s="30" t="s">
        <v>340</v>
      </c>
      <c r="G598" s="8">
        <f>SUM(H598:J598)</f>
        <v>2659.5099999999998</v>
      </c>
      <c r="H598" s="8">
        <f>SUM(K598:M598)</f>
        <v>2659.5099999999998</v>
      </c>
      <c r="I598" s="8">
        <f>SUM(N598:Q598)</f>
        <v>0</v>
      </c>
      <c r="J598" s="105">
        <f>SUM(R598:U598)</f>
        <v>0</v>
      </c>
      <c r="K598" s="97">
        <v>1658.5</v>
      </c>
      <c r="L598" s="8">
        <v>281.64</v>
      </c>
      <c r="M598" s="9">
        <v>719.37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</row>
    <row r="599" spans="1:21" s="10" customFormat="1" ht="22.5" customHeight="1" x14ac:dyDescent="0.5">
      <c r="A599" s="43">
        <f t="shared" si="43"/>
        <v>2</v>
      </c>
      <c r="B599" s="27" t="s">
        <v>189</v>
      </c>
      <c r="C599" s="27" t="s">
        <v>1428</v>
      </c>
      <c r="D599" s="7" t="s">
        <v>189</v>
      </c>
      <c r="E599" s="13">
        <v>10220005854</v>
      </c>
      <c r="F599" s="30" t="s">
        <v>1247</v>
      </c>
      <c r="G599" s="8">
        <f>SUM(H599:J599)</f>
        <v>96.94</v>
      </c>
      <c r="H599" s="8">
        <f>SUM(K599:M599)</f>
        <v>96.94</v>
      </c>
      <c r="I599" s="8">
        <f>SUM(N599:Q599)</f>
        <v>0</v>
      </c>
      <c r="J599" s="105">
        <f>SUM(R599:U599)</f>
        <v>0</v>
      </c>
      <c r="K599" s="97">
        <v>53.93</v>
      </c>
      <c r="L599" s="8">
        <v>43.01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</row>
    <row r="600" spans="1:21" s="10" customFormat="1" ht="22.5" customHeight="1" x14ac:dyDescent="0.5">
      <c r="A600" s="43">
        <f t="shared" si="43"/>
        <v>3</v>
      </c>
      <c r="B600" s="27" t="s">
        <v>189</v>
      </c>
      <c r="C600" s="27" t="s">
        <v>1428</v>
      </c>
      <c r="D600" s="7" t="s">
        <v>189</v>
      </c>
      <c r="E600" s="13">
        <v>10220007201</v>
      </c>
      <c r="F600" s="30" t="s">
        <v>340</v>
      </c>
      <c r="G600" s="8">
        <f>SUM(H600:J600)</f>
        <v>5965.76</v>
      </c>
      <c r="H600" s="8">
        <f>SUM(K600:M600)</f>
        <v>5965.76</v>
      </c>
      <c r="I600" s="8">
        <f>SUM(N600:Q600)</f>
        <v>0</v>
      </c>
      <c r="J600" s="105">
        <f>SUM(R600:U600)</f>
        <v>0</v>
      </c>
      <c r="K600" s="97">
        <v>2444.52</v>
      </c>
      <c r="L600" s="8">
        <v>1992.81</v>
      </c>
      <c r="M600" s="9">
        <v>1528.43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1:21" s="10" customFormat="1" ht="22.5" customHeight="1" x14ac:dyDescent="0.5">
      <c r="A601" s="43">
        <f t="shared" si="43"/>
        <v>4</v>
      </c>
      <c r="B601" s="27" t="s">
        <v>189</v>
      </c>
      <c r="C601" s="27" t="s">
        <v>423</v>
      </c>
      <c r="D601" s="7" t="s">
        <v>423</v>
      </c>
      <c r="E601" s="13">
        <v>10230050993</v>
      </c>
      <c r="F601" s="30" t="s">
        <v>894</v>
      </c>
      <c r="G601" s="8">
        <f>SUM(H601:J601)</f>
        <v>652.70000000000005</v>
      </c>
      <c r="H601" s="8">
        <f>SUM(K601:M601)</f>
        <v>652.70000000000005</v>
      </c>
      <c r="I601" s="8">
        <f>SUM(N601:Q601)</f>
        <v>0</v>
      </c>
      <c r="J601" s="105">
        <f>SUM(R601:U601)</f>
        <v>0</v>
      </c>
      <c r="K601" s="97">
        <v>652.70000000000005</v>
      </c>
      <c r="L601" s="8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</row>
    <row r="602" spans="1:21" s="10" customFormat="1" ht="22.5" customHeight="1" x14ac:dyDescent="0.5">
      <c r="A602" s="43">
        <f t="shared" si="43"/>
        <v>5</v>
      </c>
      <c r="B602" s="27" t="s">
        <v>189</v>
      </c>
      <c r="C602" s="27" t="s">
        <v>423</v>
      </c>
      <c r="D602" s="7" t="s">
        <v>423</v>
      </c>
      <c r="E602" s="13">
        <v>10230051653</v>
      </c>
      <c r="F602" s="30" t="s">
        <v>1079</v>
      </c>
      <c r="G602" s="8">
        <f>SUM(H602:J602)</f>
        <v>249.10000000000002</v>
      </c>
      <c r="H602" s="8">
        <f>SUM(K602:M602)</f>
        <v>249.10000000000002</v>
      </c>
      <c r="I602" s="8">
        <f>SUM(N602:Q602)</f>
        <v>0</v>
      </c>
      <c r="J602" s="105">
        <f>SUM(R602:U602)</f>
        <v>0</v>
      </c>
      <c r="K602" s="97">
        <v>75.760000000000005</v>
      </c>
      <c r="L602" s="8">
        <v>97.58</v>
      </c>
      <c r="M602" s="9">
        <v>75.760000000000005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</row>
    <row r="603" spans="1:21" s="10" customFormat="1" ht="22.5" customHeight="1" x14ac:dyDescent="0.5">
      <c r="A603" s="43">
        <f t="shared" si="43"/>
        <v>6</v>
      </c>
      <c r="B603" s="27" t="s">
        <v>189</v>
      </c>
      <c r="C603" s="27" t="s">
        <v>423</v>
      </c>
      <c r="D603" s="7" t="s">
        <v>423</v>
      </c>
      <c r="E603" s="13">
        <v>10230051699</v>
      </c>
      <c r="F603" s="30" t="s">
        <v>1276</v>
      </c>
      <c r="G603" s="8">
        <f>SUM(H603:J603)</f>
        <v>53.93</v>
      </c>
      <c r="H603" s="8">
        <f>SUM(K603:M603)</f>
        <v>53.93</v>
      </c>
      <c r="I603" s="8">
        <f>SUM(N603:Q603)</f>
        <v>0</v>
      </c>
      <c r="J603" s="105">
        <f>SUM(R603:U603)</f>
        <v>0</v>
      </c>
      <c r="K603" s="97">
        <v>53.93</v>
      </c>
      <c r="L603" s="8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</row>
    <row r="604" spans="1:21" s="10" customFormat="1" ht="22.5" customHeight="1" x14ac:dyDescent="0.5">
      <c r="A604" s="43">
        <f t="shared" si="43"/>
        <v>7</v>
      </c>
      <c r="B604" s="27" t="s">
        <v>189</v>
      </c>
      <c r="C604" s="27" t="s">
        <v>423</v>
      </c>
      <c r="D604" s="7" t="s">
        <v>423</v>
      </c>
      <c r="E604" s="13">
        <v>10230051710</v>
      </c>
      <c r="F604" s="30" t="s">
        <v>1236</v>
      </c>
      <c r="G604" s="8">
        <f>SUM(H604:J604)</f>
        <v>108.5</v>
      </c>
      <c r="H604" s="8">
        <f>SUM(K604:M604)</f>
        <v>108.5</v>
      </c>
      <c r="I604" s="8">
        <f>SUM(N604:Q604)</f>
        <v>0</v>
      </c>
      <c r="J604" s="105">
        <f>SUM(R604:U604)</f>
        <v>0</v>
      </c>
      <c r="K604" s="97">
        <v>108.5</v>
      </c>
      <c r="L604" s="8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1:21" s="10" customFormat="1" ht="22.5" customHeight="1" x14ac:dyDescent="0.5">
      <c r="A605" s="43">
        <f t="shared" si="43"/>
        <v>8</v>
      </c>
      <c r="B605" s="27" t="s">
        <v>189</v>
      </c>
      <c r="C605" s="27" t="s">
        <v>423</v>
      </c>
      <c r="D605" s="7" t="s">
        <v>423</v>
      </c>
      <c r="E605" s="13">
        <v>10230051747</v>
      </c>
      <c r="F605" s="30" t="s">
        <v>1241</v>
      </c>
      <c r="G605" s="8">
        <f>SUM(H605:J605)</f>
        <v>107.21000000000001</v>
      </c>
      <c r="H605" s="8">
        <f>SUM(K605:M605)</f>
        <v>107.21000000000001</v>
      </c>
      <c r="I605" s="8">
        <f>SUM(N605:Q605)</f>
        <v>0</v>
      </c>
      <c r="J605" s="105">
        <f>SUM(R605:U605)</f>
        <v>0</v>
      </c>
      <c r="K605" s="97">
        <v>43.01</v>
      </c>
      <c r="L605" s="8">
        <v>32.1</v>
      </c>
      <c r="M605" s="9">
        <v>32.1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</row>
    <row r="606" spans="1:21" s="10" customFormat="1" ht="22.5" customHeight="1" x14ac:dyDescent="0.5">
      <c r="A606" s="43">
        <f t="shared" si="43"/>
        <v>9</v>
      </c>
      <c r="B606" s="27" t="s">
        <v>189</v>
      </c>
      <c r="C606" s="27" t="s">
        <v>423</v>
      </c>
      <c r="D606" s="7" t="s">
        <v>423</v>
      </c>
      <c r="E606" s="13">
        <v>10230051756</v>
      </c>
      <c r="F606" s="30" t="s">
        <v>1257</v>
      </c>
      <c r="G606" s="8">
        <f>SUM(H606:J606)</f>
        <v>75.11</v>
      </c>
      <c r="H606" s="8">
        <f>SUM(K606:M606)</f>
        <v>75.11</v>
      </c>
      <c r="I606" s="8">
        <f>SUM(N606:Q606)</f>
        <v>0</v>
      </c>
      <c r="J606" s="105">
        <f>SUM(R606:U606)</f>
        <v>0</v>
      </c>
      <c r="K606" s="97">
        <v>43.01</v>
      </c>
      <c r="L606" s="8">
        <v>32.1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</row>
    <row r="607" spans="1:21" s="10" customFormat="1" ht="22.5" customHeight="1" x14ac:dyDescent="0.5">
      <c r="A607" s="43">
        <f t="shared" si="43"/>
        <v>10</v>
      </c>
      <c r="B607" s="27" t="s">
        <v>189</v>
      </c>
      <c r="C607" s="27" t="s">
        <v>423</v>
      </c>
      <c r="D607" s="7" t="s">
        <v>423</v>
      </c>
      <c r="E607" s="13">
        <v>10230051765</v>
      </c>
      <c r="F607" s="30" t="s">
        <v>1064</v>
      </c>
      <c r="G607" s="8">
        <f>SUM(H607:J607)</f>
        <v>288.69000000000005</v>
      </c>
      <c r="H607" s="8">
        <f>SUM(K607:M607)</f>
        <v>288.69000000000005</v>
      </c>
      <c r="I607" s="8">
        <f>SUM(N607:Q607)</f>
        <v>0</v>
      </c>
      <c r="J607" s="105">
        <f>SUM(R607:U607)</f>
        <v>0</v>
      </c>
      <c r="K607" s="97">
        <v>130.33000000000001</v>
      </c>
      <c r="L607" s="8">
        <v>158.36000000000001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</row>
    <row r="608" spans="1:21" s="10" customFormat="1" ht="22.5" customHeight="1" x14ac:dyDescent="0.5">
      <c r="A608" s="43">
        <f t="shared" si="43"/>
        <v>11</v>
      </c>
      <c r="B608" s="27" t="s">
        <v>189</v>
      </c>
      <c r="C608" s="27" t="s">
        <v>423</v>
      </c>
      <c r="D608" s="7" t="s">
        <v>423</v>
      </c>
      <c r="E608" s="13">
        <v>10230051792</v>
      </c>
      <c r="F608" s="30" t="s">
        <v>1068</v>
      </c>
      <c r="G608" s="8">
        <f>SUM(H608:J608)</f>
        <v>281.84000000000003</v>
      </c>
      <c r="H608" s="8">
        <f>SUM(K608:M608)</f>
        <v>281.84000000000003</v>
      </c>
      <c r="I608" s="8">
        <f>SUM(N608:Q608)</f>
        <v>0</v>
      </c>
      <c r="J608" s="105">
        <f>SUM(R608:U608)</f>
        <v>0</v>
      </c>
      <c r="K608" s="97">
        <v>141.24</v>
      </c>
      <c r="L608" s="8">
        <v>86.67</v>
      </c>
      <c r="M608" s="9">
        <v>53.93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</row>
    <row r="609" spans="1:21" s="10" customFormat="1" ht="22.5" customHeight="1" x14ac:dyDescent="0.5">
      <c r="A609" s="43">
        <f t="shared" si="43"/>
        <v>12</v>
      </c>
      <c r="B609" s="27" t="s">
        <v>189</v>
      </c>
      <c r="C609" s="27" t="s">
        <v>423</v>
      </c>
      <c r="D609" s="7" t="s">
        <v>423</v>
      </c>
      <c r="E609" s="13">
        <v>10230060682</v>
      </c>
      <c r="F609" s="30" t="s">
        <v>1150</v>
      </c>
      <c r="G609" s="8">
        <f>SUM(H609:J609)</f>
        <v>192.6</v>
      </c>
      <c r="H609" s="8">
        <f>SUM(K609:M609)</f>
        <v>192.6</v>
      </c>
      <c r="I609" s="8">
        <f>SUM(N609:Q609)</f>
        <v>0</v>
      </c>
      <c r="J609" s="105">
        <f>SUM(R609:U609)</f>
        <v>0</v>
      </c>
      <c r="K609" s="97">
        <v>192.6</v>
      </c>
      <c r="L609" s="8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9">
        <v>0</v>
      </c>
      <c r="T609" s="9">
        <v>0</v>
      </c>
      <c r="U609" s="9">
        <v>0</v>
      </c>
    </row>
    <row r="610" spans="1:21" s="10" customFormat="1" ht="22.5" customHeight="1" x14ac:dyDescent="0.5">
      <c r="A610" s="43">
        <f t="shared" si="43"/>
        <v>13</v>
      </c>
      <c r="B610" s="27" t="s">
        <v>189</v>
      </c>
      <c r="C610" s="27" t="s">
        <v>423</v>
      </c>
      <c r="D610" s="7" t="s">
        <v>423</v>
      </c>
      <c r="E610" s="13">
        <v>10230070214</v>
      </c>
      <c r="F610" s="30" t="s">
        <v>838</v>
      </c>
      <c r="G610" s="8">
        <f>SUM(H610:J610)</f>
        <v>856</v>
      </c>
      <c r="H610" s="8">
        <f>SUM(K610:M610)</f>
        <v>856</v>
      </c>
      <c r="I610" s="8">
        <f>SUM(N610:Q610)</f>
        <v>0</v>
      </c>
      <c r="J610" s="105">
        <f>SUM(R610:U610)</f>
        <v>0</v>
      </c>
      <c r="K610" s="97">
        <v>856</v>
      </c>
      <c r="L610" s="8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</row>
    <row r="611" spans="1:21" s="10" customFormat="1" ht="22.5" customHeight="1" x14ac:dyDescent="0.5">
      <c r="A611" s="43">
        <f t="shared" si="43"/>
        <v>14</v>
      </c>
      <c r="B611" s="27" t="s">
        <v>189</v>
      </c>
      <c r="C611" s="27" t="s">
        <v>1427</v>
      </c>
      <c r="D611" s="7" t="s">
        <v>423</v>
      </c>
      <c r="E611" s="13">
        <v>10230025643</v>
      </c>
      <c r="F611" s="30" t="s">
        <v>960</v>
      </c>
      <c r="G611" s="8">
        <f>SUM(H611:J611)</f>
        <v>457.96000000000004</v>
      </c>
      <c r="H611" s="8">
        <f>SUM(K611:M611)</f>
        <v>457.96000000000004</v>
      </c>
      <c r="I611" s="8">
        <f>SUM(N611:Q611)</f>
        <v>0</v>
      </c>
      <c r="J611" s="105">
        <f>SUM(R611:U611)</f>
        <v>0</v>
      </c>
      <c r="K611" s="97">
        <v>141.24</v>
      </c>
      <c r="L611" s="8">
        <v>158.36000000000001</v>
      </c>
      <c r="M611" s="9">
        <v>158.36000000000001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</row>
    <row r="612" spans="1:21" s="10" customFormat="1" ht="22.5" customHeight="1" x14ac:dyDescent="0.5">
      <c r="A612" s="43">
        <f t="shared" si="43"/>
        <v>15</v>
      </c>
      <c r="B612" s="27" t="s">
        <v>189</v>
      </c>
      <c r="C612" s="27" t="s">
        <v>1427</v>
      </c>
      <c r="D612" s="7" t="s">
        <v>423</v>
      </c>
      <c r="E612" s="13">
        <v>10230025661</v>
      </c>
      <c r="F612" s="30" t="s">
        <v>454</v>
      </c>
      <c r="G612" s="8">
        <f>SUM(H612:J612)</f>
        <v>3685.83</v>
      </c>
      <c r="H612" s="8">
        <f>SUM(K612:M612)</f>
        <v>3685.83</v>
      </c>
      <c r="I612" s="8">
        <f>SUM(N612:Q612)</f>
        <v>0</v>
      </c>
      <c r="J612" s="105">
        <f>SUM(R612:U612)</f>
        <v>0</v>
      </c>
      <c r="K612" s="97">
        <v>3685.83</v>
      </c>
      <c r="L612" s="8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</row>
    <row r="613" spans="1:21" s="10" customFormat="1" ht="22.5" customHeight="1" x14ac:dyDescent="0.5">
      <c r="A613" s="43">
        <f t="shared" ref="A613:A680" si="48">A612+1</f>
        <v>16</v>
      </c>
      <c r="B613" s="27" t="s">
        <v>189</v>
      </c>
      <c r="C613" s="27" t="s">
        <v>1429</v>
      </c>
      <c r="D613" s="7" t="s">
        <v>189</v>
      </c>
      <c r="E613" s="13">
        <v>10220088293</v>
      </c>
      <c r="F613" s="30" t="s">
        <v>1065</v>
      </c>
      <c r="G613" s="8">
        <f>SUM(H613:J613)</f>
        <v>284.62</v>
      </c>
      <c r="H613" s="8">
        <f>SUM(K613:M613)</f>
        <v>284.62</v>
      </c>
      <c r="I613" s="8">
        <f>SUM(N613:Q613)</f>
        <v>0</v>
      </c>
      <c r="J613" s="105">
        <f>SUM(R613:U613)</f>
        <v>0</v>
      </c>
      <c r="K613" s="97">
        <v>284.62</v>
      </c>
      <c r="L613" s="8">
        <v>0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</row>
    <row r="614" spans="1:21" s="10" customFormat="1" ht="22.5" customHeight="1" x14ac:dyDescent="0.5">
      <c r="A614" s="43">
        <f t="shared" si="48"/>
        <v>17</v>
      </c>
      <c r="B614" s="27" t="s">
        <v>189</v>
      </c>
      <c r="C614" s="27" t="s">
        <v>1429</v>
      </c>
      <c r="D614" s="7" t="s">
        <v>189</v>
      </c>
      <c r="E614" s="13">
        <v>10220088305</v>
      </c>
      <c r="F614" s="30" t="s">
        <v>767</v>
      </c>
      <c r="G614" s="8">
        <f>SUM(H614:J614)</f>
        <v>1265.5999999999999</v>
      </c>
      <c r="H614" s="8">
        <f>SUM(K614:M614)</f>
        <v>1265.5999999999999</v>
      </c>
      <c r="I614" s="8">
        <f>SUM(N614:Q614)</f>
        <v>0</v>
      </c>
      <c r="J614" s="105">
        <f>SUM(R614:U614)</f>
        <v>0</v>
      </c>
      <c r="K614" s="97">
        <v>1265.5999999999999</v>
      </c>
      <c r="L614" s="8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</row>
    <row r="615" spans="1:21" s="10" customFormat="1" ht="22.5" customHeight="1" x14ac:dyDescent="0.5">
      <c r="A615" s="43">
        <f t="shared" si="48"/>
        <v>18</v>
      </c>
      <c r="B615" s="27" t="s">
        <v>189</v>
      </c>
      <c r="C615" s="27" t="s">
        <v>1429</v>
      </c>
      <c r="D615" s="7" t="s">
        <v>189</v>
      </c>
      <c r="E615" s="13">
        <v>10220123089</v>
      </c>
      <c r="F615" s="30" t="s">
        <v>1137</v>
      </c>
      <c r="G615" s="8">
        <f>SUM(H615:J615)</f>
        <v>203.3</v>
      </c>
      <c r="H615" s="8">
        <f>SUM(K615:M615)</f>
        <v>203.3</v>
      </c>
      <c r="I615" s="8">
        <f>SUM(N615:Q615)</f>
        <v>0</v>
      </c>
      <c r="J615" s="105">
        <f>SUM(R615:U615)</f>
        <v>0</v>
      </c>
      <c r="K615" s="97">
        <v>203.3</v>
      </c>
      <c r="L615" s="8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</row>
    <row r="616" spans="1:21" s="10" customFormat="1" ht="22.5" customHeight="1" x14ac:dyDescent="0.5">
      <c r="A616" s="43">
        <f t="shared" si="48"/>
        <v>19</v>
      </c>
      <c r="B616" s="27" t="s">
        <v>189</v>
      </c>
      <c r="C616" s="27" t="s">
        <v>1429</v>
      </c>
      <c r="D616" s="7" t="s">
        <v>189</v>
      </c>
      <c r="E616" s="13">
        <v>10220176379</v>
      </c>
      <c r="F616" s="30" t="s">
        <v>1149</v>
      </c>
      <c r="G616" s="8">
        <f>SUM(H616:J616)</f>
        <v>192.6</v>
      </c>
      <c r="H616" s="8">
        <f>SUM(K616:M616)</f>
        <v>192.6</v>
      </c>
      <c r="I616" s="8">
        <f>SUM(N616:Q616)</f>
        <v>0</v>
      </c>
      <c r="J616" s="105">
        <f>SUM(R616:U616)</f>
        <v>0</v>
      </c>
      <c r="K616" s="97">
        <v>192.6</v>
      </c>
      <c r="L616" s="8">
        <v>0</v>
      </c>
      <c r="M616" s="9">
        <v>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</row>
    <row r="617" spans="1:21" s="10" customFormat="1" ht="22.5" customHeight="1" x14ac:dyDescent="0.5">
      <c r="A617" s="43">
        <f t="shared" si="48"/>
        <v>20</v>
      </c>
      <c r="B617" s="27" t="s">
        <v>189</v>
      </c>
      <c r="C617" s="27" t="s">
        <v>1429</v>
      </c>
      <c r="D617" s="7" t="s">
        <v>189</v>
      </c>
      <c r="E617" s="13">
        <v>10220181625</v>
      </c>
      <c r="F617" s="30" t="s">
        <v>782</v>
      </c>
      <c r="G617" s="8">
        <f>SUM(H617:J617)</f>
        <v>1150.04</v>
      </c>
      <c r="H617" s="8">
        <f>SUM(K617:M617)</f>
        <v>1150.04</v>
      </c>
      <c r="I617" s="8">
        <f>SUM(N617:Q617)</f>
        <v>0</v>
      </c>
      <c r="J617" s="105">
        <f>SUM(R617:U617)</f>
        <v>0</v>
      </c>
      <c r="K617" s="97">
        <v>1150.04</v>
      </c>
      <c r="L617" s="8">
        <v>0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</row>
    <row r="618" spans="1:21" s="10" customFormat="1" ht="22.5" customHeight="1" x14ac:dyDescent="0.5">
      <c r="A618" s="43">
        <f t="shared" si="48"/>
        <v>21</v>
      </c>
      <c r="B618" s="27" t="s">
        <v>189</v>
      </c>
      <c r="C618" s="27" t="s">
        <v>1429</v>
      </c>
      <c r="D618" s="7" t="s">
        <v>189</v>
      </c>
      <c r="E618" s="13">
        <v>10220269526</v>
      </c>
      <c r="F618" s="30" t="s">
        <v>875</v>
      </c>
      <c r="G618" s="8">
        <f>SUM(H618:J618)</f>
        <v>735.63</v>
      </c>
      <c r="H618" s="8">
        <f>SUM(K618:M618)</f>
        <v>735.63</v>
      </c>
      <c r="I618" s="8">
        <f>SUM(N618:Q618)</f>
        <v>0</v>
      </c>
      <c r="J618" s="105">
        <f>SUM(R618:U618)</f>
        <v>0</v>
      </c>
      <c r="K618" s="97">
        <v>735.63</v>
      </c>
      <c r="L618" s="8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</row>
    <row r="619" spans="1:21" s="10" customFormat="1" ht="22.5" customHeight="1" x14ac:dyDescent="0.5">
      <c r="A619" s="43">
        <f t="shared" si="48"/>
        <v>22</v>
      </c>
      <c r="B619" s="27" t="s">
        <v>189</v>
      </c>
      <c r="C619" s="27" t="s">
        <v>1340</v>
      </c>
      <c r="D619" s="7" t="s">
        <v>189</v>
      </c>
      <c r="E619" s="13">
        <v>10220087458</v>
      </c>
      <c r="F619" s="30" t="s">
        <v>190</v>
      </c>
      <c r="G619" s="8">
        <f>SUM(H619:J619)</f>
        <v>18457.77</v>
      </c>
      <c r="H619" s="8">
        <f>SUM(K619:M619)</f>
        <v>18457.77</v>
      </c>
      <c r="I619" s="8">
        <f>SUM(N619:Q619)</f>
        <v>0</v>
      </c>
      <c r="J619" s="105">
        <f>SUM(R619:U619)</f>
        <v>0</v>
      </c>
      <c r="K619" s="97">
        <v>9077.61</v>
      </c>
      <c r="L619" s="8">
        <v>9380.16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</row>
    <row r="620" spans="1:21" s="10" customFormat="1" ht="22.5" customHeight="1" x14ac:dyDescent="0.5">
      <c r="A620" s="43">
        <f t="shared" si="48"/>
        <v>23</v>
      </c>
      <c r="B620" s="27" t="s">
        <v>189</v>
      </c>
      <c r="C620" s="27" t="s">
        <v>1340</v>
      </c>
      <c r="D620" s="7" t="s">
        <v>423</v>
      </c>
      <c r="E620" s="13">
        <v>10230008680</v>
      </c>
      <c r="F620" s="30" t="s">
        <v>1302</v>
      </c>
      <c r="G620" s="8">
        <f>SUM(H620:J620)</f>
        <v>32.1</v>
      </c>
      <c r="H620" s="8">
        <f>SUM(K620:M620)</f>
        <v>32.1</v>
      </c>
      <c r="I620" s="8">
        <f>SUM(N620:Q620)</f>
        <v>0</v>
      </c>
      <c r="J620" s="105">
        <f>SUM(R620:U620)</f>
        <v>0</v>
      </c>
      <c r="K620" s="97">
        <v>32.1</v>
      </c>
      <c r="L620" s="8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1:21" s="10" customFormat="1" ht="22.5" customHeight="1" x14ac:dyDescent="0.5">
      <c r="A621" s="43">
        <f t="shared" si="48"/>
        <v>24</v>
      </c>
      <c r="B621" s="27" t="s">
        <v>189</v>
      </c>
      <c r="C621" s="27" t="s">
        <v>1340</v>
      </c>
      <c r="D621" s="7" t="s">
        <v>423</v>
      </c>
      <c r="E621" s="13">
        <v>10230008699</v>
      </c>
      <c r="F621" s="30" t="s">
        <v>928</v>
      </c>
      <c r="G621" s="8">
        <f>SUM(H621:J621)</f>
        <v>555.97</v>
      </c>
      <c r="H621" s="8">
        <f>SUM(K621:M621)</f>
        <v>555.97</v>
      </c>
      <c r="I621" s="8">
        <f>SUM(N621:Q621)</f>
        <v>0</v>
      </c>
      <c r="J621" s="105">
        <f>SUM(R621:U621)</f>
        <v>0</v>
      </c>
      <c r="K621" s="97">
        <v>141.24</v>
      </c>
      <c r="L621" s="8">
        <v>119.41</v>
      </c>
      <c r="M621" s="9">
        <v>295.32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</row>
    <row r="622" spans="1:21" s="10" customFormat="1" ht="22.5" customHeight="1" x14ac:dyDescent="0.5">
      <c r="A622" s="43">
        <f t="shared" si="48"/>
        <v>25</v>
      </c>
      <c r="B622" s="27" t="s">
        <v>189</v>
      </c>
      <c r="C622" s="27" t="s">
        <v>1340</v>
      </c>
      <c r="D622" s="7" t="s">
        <v>423</v>
      </c>
      <c r="E622" s="13">
        <v>10230025474</v>
      </c>
      <c r="F622" s="30" t="s">
        <v>1303</v>
      </c>
      <c r="G622" s="8">
        <f>SUM(H622:J622)</f>
        <v>32.1</v>
      </c>
      <c r="H622" s="8">
        <f>SUM(K622:M622)</f>
        <v>32.1</v>
      </c>
      <c r="I622" s="8">
        <f>SUM(N622:Q622)</f>
        <v>0</v>
      </c>
      <c r="J622" s="105">
        <f>SUM(R622:U622)</f>
        <v>0</v>
      </c>
      <c r="K622" s="97">
        <v>32.1</v>
      </c>
      <c r="L622" s="8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</row>
    <row r="623" spans="1:21" s="10" customFormat="1" ht="22.5" customHeight="1" x14ac:dyDescent="0.5">
      <c r="A623" s="43">
        <f t="shared" si="48"/>
        <v>26</v>
      </c>
      <c r="B623" s="27" t="s">
        <v>189</v>
      </c>
      <c r="C623" s="27" t="s">
        <v>1340</v>
      </c>
      <c r="D623" s="7" t="s">
        <v>423</v>
      </c>
      <c r="E623" s="13">
        <v>10230025522</v>
      </c>
      <c r="F623" s="30" t="s">
        <v>1275</v>
      </c>
      <c r="G623" s="8">
        <f>SUM(H623:J623)</f>
        <v>53.93</v>
      </c>
      <c r="H623" s="8">
        <f>SUM(K623:M623)</f>
        <v>53.93</v>
      </c>
      <c r="I623" s="8">
        <f>SUM(N623:Q623)</f>
        <v>0</v>
      </c>
      <c r="J623" s="105">
        <f>SUM(R623:U623)</f>
        <v>0</v>
      </c>
      <c r="K623" s="97">
        <v>53.93</v>
      </c>
      <c r="L623" s="8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</row>
    <row r="624" spans="1:21" s="10" customFormat="1" ht="22.5" customHeight="1" x14ac:dyDescent="0.5">
      <c r="A624" s="43">
        <f t="shared" si="48"/>
        <v>27</v>
      </c>
      <c r="B624" s="27" t="s">
        <v>189</v>
      </c>
      <c r="C624" s="27" t="s">
        <v>1340</v>
      </c>
      <c r="D624" s="7" t="s">
        <v>423</v>
      </c>
      <c r="E624" s="13">
        <v>10230025586</v>
      </c>
      <c r="F624" s="30" t="s">
        <v>1249</v>
      </c>
      <c r="G624" s="8">
        <f>SUM(H624:J624)</f>
        <v>96.300000000000011</v>
      </c>
      <c r="H624" s="8">
        <f>SUM(K624:M624)</f>
        <v>96.300000000000011</v>
      </c>
      <c r="I624" s="8">
        <f>SUM(N624:Q624)</f>
        <v>0</v>
      </c>
      <c r="J624" s="105">
        <f>SUM(R624:U624)</f>
        <v>0</v>
      </c>
      <c r="K624" s="97">
        <v>32.1</v>
      </c>
      <c r="L624" s="8">
        <v>32.1</v>
      </c>
      <c r="M624" s="9">
        <v>32.1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1:21" s="10" customFormat="1" ht="22.5" customHeight="1" x14ac:dyDescent="0.5">
      <c r="A625" s="43">
        <f t="shared" si="48"/>
        <v>28</v>
      </c>
      <c r="B625" s="27" t="s">
        <v>189</v>
      </c>
      <c r="C625" s="27" t="s">
        <v>1340</v>
      </c>
      <c r="D625" s="7" t="s">
        <v>423</v>
      </c>
      <c r="E625" s="13">
        <v>10230025595</v>
      </c>
      <c r="F625" s="30" t="s">
        <v>1222</v>
      </c>
      <c r="G625" s="8">
        <f>SUM(H625:J625)</f>
        <v>150.87</v>
      </c>
      <c r="H625" s="8">
        <f>SUM(K625:M625)</f>
        <v>150.87</v>
      </c>
      <c r="I625" s="8">
        <f>SUM(N625:Q625)</f>
        <v>0</v>
      </c>
      <c r="J625" s="105">
        <f>SUM(R625:U625)</f>
        <v>0</v>
      </c>
      <c r="K625" s="97">
        <v>43.01</v>
      </c>
      <c r="L625" s="8">
        <v>53.93</v>
      </c>
      <c r="M625" s="9">
        <v>53.93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</row>
    <row r="626" spans="1:21" s="10" customFormat="1" ht="22.5" customHeight="1" x14ac:dyDescent="0.5">
      <c r="A626" s="43">
        <f t="shared" si="48"/>
        <v>29</v>
      </c>
      <c r="B626" s="27" t="s">
        <v>189</v>
      </c>
      <c r="C626" s="27" t="s">
        <v>1426</v>
      </c>
      <c r="D626" s="7" t="s">
        <v>423</v>
      </c>
      <c r="E626" s="13">
        <v>10230008608</v>
      </c>
      <c r="F626" s="30" t="s">
        <v>424</v>
      </c>
      <c r="G626" s="8">
        <f>SUM(H626:J626)</f>
        <v>4173.43</v>
      </c>
      <c r="H626" s="8">
        <f>SUM(K626:M626)</f>
        <v>4173.43</v>
      </c>
      <c r="I626" s="8">
        <f>SUM(N626:Q626)</f>
        <v>0</v>
      </c>
      <c r="J626" s="105">
        <f>SUM(R626:U626)</f>
        <v>0</v>
      </c>
      <c r="K626" s="97">
        <v>4173.43</v>
      </c>
      <c r="L626" s="8">
        <v>0</v>
      </c>
      <c r="M626" s="9">
        <v>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</row>
    <row r="627" spans="1:21" s="10" customFormat="1" ht="22.5" customHeight="1" x14ac:dyDescent="0.5">
      <c r="A627" s="43">
        <f t="shared" si="48"/>
        <v>30</v>
      </c>
      <c r="B627" s="27" t="s">
        <v>189</v>
      </c>
      <c r="C627" s="27" t="s">
        <v>1426</v>
      </c>
      <c r="D627" s="7" t="s">
        <v>423</v>
      </c>
      <c r="E627" s="13">
        <v>10230008644</v>
      </c>
      <c r="F627" s="30" t="s">
        <v>592</v>
      </c>
      <c r="G627" s="8">
        <f>SUM(H627:J627)</f>
        <v>2330.25</v>
      </c>
      <c r="H627" s="8">
        <f>SUM(K627:M627)</f>
        <v>2330.25</v>
      </c>
      <c r="I627" s="8">
        <f>SUM(N627:Q627)</f>
        <v>0</v>
      </c>
      <c r="J627" s="105">
        <f>SUM(R627:U627)</f>
        <v>0</v>
      </c>
      <c r="K627" s="97">
        <v>2330.25</v>
      </c>
      <c r="L627" s="8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</row>
    <row r="628" spans="1:21" s="10" customFormat="1" ht="22.5" customHeight="1" x14ac:dyDescent="0.5">
      <c r="A628" s="43">
        <f t="shared" si="48"/>
        <v>31</v>
      </c>
      <c r="B628" s="27" t="s">
        <v>189</v>
      </c>
      <c r="C628" s="27" t="s">
        <v>1426</v>
      </c>
      <c r="D628" s="7" t="s">
        <v>423</v>
      </c>
      <c r="E628" s="13">
        <v>10230066646</v>
      </c>
      <c r="F628" s="30" t="s">
        <v>717</v>
      </c>
      <c r="G628" s="8">
        <f>SUM(H628:J628)</f>
        <v>1542.94</v>
      </c>
      <c r="H628" s="8">
        <f>SUM(K628:M628)</f>
        <v>1542.94</v>
      </c>
      <c r="I628" s="8">
        <f>SUM(N628:Q628)</f>
        <v>0</v>
      </c>
      <c r="J628" s="105">
        <f>SUM(R628:U628)</f>
        <v>0</v>
      </c>
      <c r="K628" s="97">
        <v>1542.94</v>
      </c>
      <c r="L628" s="8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</row>
    <row r="629" spans="1:21" s="10" customFormat="1" ht="22.5" customHeight="1" x14ac:dyDescent="0.5">
      <c r="A629" s="43">
        <f t="shared" si="48"/>
        <v>32</v>
      </c>
      <c r="B629" s="27" t="s">
        <v>189</v>
      </c>
      <c r="C629" s="27" t="s">
        <v>1382</v>
      </c>
      <c r="D629" s="7" t="s">
        <v>159</v>
      </c>
      <c r="E629" s="13">
        <v>10250006112</v>
      </c>
      <c r="F629" s="30" t="s">
        <v>696</v>
      </c>
      <c r="G629" s="8">
        <f>SUM(H629:J629)</f>
        <v>224.7</v>
      </c>
      <c r="H629" s="8">
        <f>SUM(K629:M629)</f>
        <v>224.7</v>
      </c>
      <c r="I629" s="8">
        <f>SUM(N629:Q629)</f>
        <v>0</v>
      </c>
      <c r="J629" s="105">
        <f>SUM(R629:U629)</f>
        <v>0</v>
      </c>
      <c r="K629" s="97">
        <v>224.7</v>
      </c>
      <c r="L629" s="8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</row>
    <row r="630" spans="1:21" s="10" customFormat="1" ht="22.5" customHeight="1" x14ac:dyDescent="0.5">
      <c r="A630" s="43">
        <f t="shared" si="48"/>
        <v>33</v>
      </c>
      <c r="B630" s="27" t="s">
        <v>189</v>
      </c>
      <c r="C630" s="27" t="s">
        <v>1382</v>
      </c>
      <c r="D630" s="7" t="s">
        <v>159</v>
      </c>
      <c r="E630" s="13">
        <v>10250008327</v>
      </c>
      <c r="F630" s="30" t="s">
        <v>160</v>
      </c>
      <c r="G630" s="8">
        <f>SUM(H630:J630)</f>
        <v>43.01</v>
      </c>
      <c r="H630" s="8">
        <f>SUM(K630:M630)</f>
        <v>43.01</v>
      </c>
      <c r="I630" s="8">
        <f>SUM(N630:Q630)</f>
        <v>0</v>
      </c>
      <c r="J630" s="105">
        <f>SUM(R630:U630)</f>
        <v>0</v>
      </c>
      <c r="K630" s="97">
        <v>43.01</v>
      </c>
      <c r="L630" s="8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</row>
    <row r="631" spans="1:21" s="10" customFormat="1" ht="22.5" customHeight="1" x14ac:dyDescent="0.5">
      <c r="A631" s="43">
        <f t="shared" si="48"/>
        <v>34</v>
      </c>
      <c r="B631" s="27" t="s">
        <v>189</v>
      </c>
      <c r="C631" s="27" t="s">
        <v>1382</v>
      </c>
      <c r="D631" s="7" t="s">
        <v>159</v>
      </c>
      <c r="E631" s="13">
        <v>10250008354</v>
      </c>
      <c r="F631" s="30" t="s">
        <v>160</v>
      </c>
      <c r="G631" s="8">
        <f>SUM(H631:J631)</f>
        <v>32.1</v>
      </c>
      <c r="H631" s="8">
        <f>SUM(K631:M631)</f>
        <v>32.1</v>
      </c>
      <c r="I631" s="8">
        <f>SUM(N631:Q631)</f>
        <v>0</v>
      </c>
      <c r="J631" s="105">
        <f>SUM(R631:U631)</f>
        <v>0</v>
      </c>
      <c r="K631" s="97">
        <v>32.1</v>
      </c>
      <c r="L631" s="8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</row>
    <row r="632" spans="1:21" s="10" customFormat="1" ht="22.5" customHeight="1" x14ac:dyDescent="0.5">
      <c r="A632" s="43">
        <f t="shared" si="48"/>
        <v>35</v>
      </c>
      <c r="B632" s="27" t="s">
        <v>189</v>
      </c>
      <c r="C632" s="27" t="s">
        <v>1382</v>
      </c>
      <c r="D632" s="7" t="s">
        <v>159</v>
      </c>
      <c r="E632" s="13">
        <v>10250008381</v>
      </c>
      <c r="F632" s="30" t="s">
        <v>160</v>
      </c>
      <c r="G632" s="8">
        <f>SUM(H632:J632)</f>
        <v>32.1</v>
      </c>
      <c r="H632" s="8">
        <f>SUM(K632:M632)</f>
        <v>32.1</v>
      </c>
      <c r="I632" s="8">
        <f>SUM(N632:Q632)</f>
        <v>0</v>
      </c>
      <c r="J632" s="105">
        <f>SUM(R632:U632)</f>
        <v>0</v>
      </c>
      <c r="K632" s="97">
        <v>32.1</v>
      </c>
      <c r="L632" s="8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</row>
    <row r="633" spans="1:21" s="10" customFormat="1" ht="22.5" customHeight="1" x14ac:dyDescent="0.5">
      <c r="A633" s="43">
        <f t="shared" si="48"/>
        <v>36</v>
      </c>
      <c r="B633" s="27" t="s">
        <v>189</v>
      </c>
      <c r="C633" s="27" t="s">
        <v>1382</v>
      </c>
      <c r="D633" s="7" t="s">
        <v>159</v>
      </c>
      <c r="E633" s="13">
        <v>10250008390</v>
      </c>
      <c r="F633" s="30" t="s">
        <v>160</v>
      </c>
      <c r="G633" s="8">
        <f>SUM(H633:J633)</f>
        <v>32.1</v>
      </c>
      <c r="H633" s="8">
        <f>SUM(K633:M633)</f>
        <v>32.1</v>
      </c>
      <c r="I633" s="8">
        <f>SUM(N633:Q633)</f>
        <v>0</v>
      </c>
      <c r="J633" s="105">
        <f>SUM(R633:U633)</f>
        <v>0</v>
      </c>
      <c r="K633" s="97">
        <v>32.1</v>
      </c>
      <c r="L633" s="8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</row>
    <row r="634" spans="1:21" s="10" customFormat="1" ht="22.5" customHeight="1" x14ac:dyDescent="0.5">
      <c r="A634" s="43">
        <f t="shared" si="48"/>
        <v>37</v>
      </c>
      <c r="B634" s="27" t="s">
        <v>189</v>
      </c>
      <c r="C634" s="27" t="s">
        <v>1382</v>
      </c>
      <c r="D634" s="7" t="s">
        <v>159</v>
      </c>
      <c r="E634" s="13">
        <v>10250008402</v>
      </c>
      <c r="F634" s="30" t="s">
        <v>160</v>
      </c>
      <c r="G634" s="8">
        <f>SUM(H634:J634)</f>
        <v>86.67</v>
      </c>
      <c r="H634" s="8">
        <f>SUM(K634:M634)</f>
        <v>86.67</v>
      </c>
      <c r="I634" s="8">
        <f>SUM(N634:Q634)</f>
        <v>0</v>
      </c>
      <c r="J634" s="105">
        <f>SUM(R634:U634)</f>
        <v>0</v>
      </c>
      <c r="K634" s="97">
        <v>86.67</v>
      </c>
      <c r="L634" s="8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</row>
    <row r="635" spans="1:21" s="10" customFormat="1" ht="22.5" customHeight="1" x14ac:dyDescent="0.5">
      <c r="A635" s="43">
        <f t="shared" si="48"/>
        <v>38</v>
      </c>
      <c r="B635" s="27" t="s">
        <v>189</v>
      </c>
      <c r="C635" s="27" t="s">
        <v>1382</v>
      </c>
      <c r="D635" s="7" t="s">
        <v>159</v>
      </c>
      <c r="E635" s="13">
        <v>10250008420</v>
      </c>
      <c r="F635" s="30" t="s">
        <v>160</v>
      </c>
      <c r="G635" s="8">
        <f>SUM(H635:J635)</f>
        <v>32.1</v>
      </c>
      <c r="H635" s="8">
        <f>SUM(K635:M635)</f>
        <v>32.1</v>
      </c>
      <c r="I635" s="8">
        <f>SUM(N635:Q635)</f>
        <v>0</v>
      </c>
      <c r="J635" s="105">
        <f>SUM(R635:U635)</f>
        <v>0</v>
      </c>
      <c r="K635" s="97">
        <v>32.1</v>
      </c>
      <c r="L635" s="8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</row>
    <row r="636" spans="1:21" s="10" customFormat="1" ht="22.5" customHeight="1" x14ac:dyDescent="0.5">
      <c r="A636" s="43">
        <f t="shared" si="48"/>
        <v>39</v>
      </c>
      <c r="B636" s="27" t="s">
        <v>189</v>
      </c>
      <c r="C636" s="27" t="s">
        <v>1382</v>
      </c>
      <c r="D636" s="7" t="s">
        <v>159</v>
      </c>
      <c r="E636" s="13">
        <v>10250008439</v>
      </c>
      <c r="F636" s="30" t="s">
        <v>160</v>
      </c>
      <c r="G636" s="8">
        <f>SUM(H636:J636)</f>
        <v>32.1</v>
      </c>
      <c r="H636" s="8">
        <f>SUM(K636:M636)</f>
        <v>32.1</v>
      </c>
      <c r="I636" s="8">
        <f>SUM(N636:Q636)</f>
        <v>0</v>
      </c>
      <c r="J636" s="105">
        <f>SUM(R636:U636)</f>
        <v>0</v>
      </c>
      <c r="K636" s="97">
        <v>32.1</v>
      </c>
      <c r="L636" s="8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1:21" s="10" customFormat="1" ht="22.5" customHeight="1" x14ac:dyDescent="0.5">
      <c r="A637" s="43">
        <f t="shared" si="48"/>
        <v>40</v>
      </c>
      <c r="B637" s="27" t="s">
        <v>189</v>
      </c>
      <c r="C637" s="27" t="s">
        <v>1382</v>
      </c>
      <c r="D637" s="7" t="s">
        <v>159</v>
      </c>
      <c r="E637" s="13">
        <v>10250008457</v>
      </c>
      <c r="F637" s="30" t="s">
        <v>160</v>
      </c>
      <c r="G637" s="8">
        <f>SUM(H637:J637)</f>
        <v>160.5</v>
      </c>
      <c r="H637" s="8">
        <f>SUM(K637:M637)</f>
        <v>96.300000000000011</v>
      </c>
      <c r="I637" s="8">
        <f>SUM(N637:Q637)</f>
        <v>64.2</v>
      </c>
      <c r="J637" s="105">
        <f>SUM(R637:U637)</f>
        <v>0</v>
      </c>
      <c r="K637" s="97">
        <v>32.1</v>
      </c>
      <c r="L637" s="8">
        <v>32.1</v>
      </c>
      <c r="M637" s="9">
        <v>32.1</v>
      </c>
      <c r="N637" s="9">
        <v>64.2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</row>
    <row r="638" spans="1:21" s="10" customFormat="1" ht="22.5" customHeight="1" x14ac:dyDescent="0.5">
      <c r="A638" s="43">
        <f t="shared" si="48"/>
        <v>41</v>
      </c>
      <c r="B638" s="27" t="s">
        <v>189</v>
      </c>
      <c r="C638" s="27" t="s">
        <v>1382</v>
      </c>
      <c r="D638" s="7" t="s">
        <v>159</v>
      </c>
      <c r="E638" s="13">
        <v>10250008466</v>
      </c>
      <c r="F638" s="30" t="s">
        <v>160</v>
      </c>
      <c r="G638" s="8">
        <f>SUM(H638:J638)</f>
        <v>43.01</v>
      </c>
      <c r="H638" s="8">
        <f>SUM(K638:M638)</f>
        <v>43.01</v>
      </c>
      <c r="I638" s="8">
        <f>SUM(N638:Q638)</f>
        <v>0</v>
      </c>
      <c r="J638" s="105">
        <f>SUM(R638:U638)</f>
        <v>0</v>
      </c>
      <c r="K638" s="97">
        <v>43.01</v>
      </c>
      <c r="L638" s="8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</row>
    <row r="639" spans="1:21" s="10" customFormat="1" ht="22.5" customHeight="1" x14ac:dyDescent="0.5">
      <c r="A639" s="43">
        <f t="shared" si="48"/>
        <v>42</v>
      </c>
      <c r="B639" s="27" t="s">
        <v>189</v>
      </c>
      <c r="C639" s="27" t="s">
        <v>1382</v>
      </c>
      <c r="D639" s="7" t="s">
        <v>159</v>
      </c>
      <c r="E639" s="13">
        <v>10250008475</v>
      </c>
      <c r="F639" s="30" t="s">
        <v>160</v>
      </c>
      <c r="G639" s="8">
        <f>SUM(H639:J639)</f>
        <v>32.1</v>
      </c>
      <c r="H639" s="8">
        <f>SUM(K639:M639)</f>
        <v>32.1</v>
      </c>
      <c r="I639" s="8">
        <f>SUM(N639:Q639)</f>
        <v>0</v>
      </c>
      <c r="J639" s="105">
        <f>SUM(R639:U639)</f>
        <v>0</v>
      </c>
      <c r="K639" s="97">
        <v>32.1</v>
      </c>
      <c r="L639" s="8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</row>
    <row r="640" spans="1:21" s="10" customFormat="1" ht="22.5" customHeight="1" x14ac:dyDescent="0.5">
      <c r="A640" s="43">
        <f t="shared" si="48"/>
        <v>43</v>
      </c>
      <c r="B640" s="27" t="s">
        <v>189</v>
      </c>
      <c r="C640" s="27" t="s">
        <v>1382</v>
      </c>
      <c r="D640" s="7" t="s">
        <v>159</v>
      </c>
      <c r="E640" s="13">
        <v>10250009041</v>
      </c>
      <c r="F640" s="30" t="s">
        <v>696</v>
      </c>
      <c r="G640" s="8">
        <f>SUM(H640:J640)</f>
        <v>1644.38</v>
      </c>
      <c r="H640" s="8">
        <f>SUM(K640:M640)</f>
        <v>1644.38</v>
      </c>
      <c r="I640" s="8">
        <f>SUM(N640:Q640)</f>
        <v>0</v>
      </c>
      <c r="J640" s="105">
        <f>SUM(R640:U640)</f>
        <v>0</v>
      </c>
      <c r="K640" s="97">
        <v>1644.38</v>
      </c>
      <c r="L640" s="8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1:21" s="36" customFormat="1" ht="22.5" customHeight="1" thickBot="1" x14ac:dyDescent="0.5">
      <c r="A641" s="43"/>
      <c r="B641" s="32"/>
      <c r="C641" s="32"/>
      <c r="D641" s="33"/>
      <c r="E641" s="34"/>
      <c r="F641" s="35" t="s">
        <v>1631</v>
      </c>
      <c r="G641" s="41">
        <f>SUM(G598:G640)</f>
        <v>49384</v>
      </c>
      <c r="H641" s="41">
        <f t="shared" ref="H641:U641" si="49">SUM(H598:H640)</f>
        <v>49319.8</v>
      </c>
      <c r="I641" s="41">
        <f t="shared" si="49"/>
        <v>64.2</v>
      </c>
      <c r="J641" s="107">
        <f t="shared" si="49"/>
        <v>0</v>
      </c>
      <c r="K641" s="99">
        <f t="shared" si="49"/>
        <v>33838.069999999978</v>
      </c>
      <c r="L641" s="41">
        <f t="shared" si="49"/>
        <v>12500.330000000002</v>
      </c>
      <c r="M641" s="41">
        <f t="shared" si="49"/>
        <v>2981.4</v>
      </c>
      <c r="N641" s="41">
        <f t="shared" si="49"/>
        <v>64.2</v>
      </c>
      <c r="O641" s="41">
        <f t="shared" si="49"/>
        <v>0</v>
      </c>
      <c r="P641" s="41">
        <f t="shared" si="49"/>
        <v>0</v>
      </c>
      <c r="Q641" s="41">
        <f t="shared" si="49"/>
        <v>0</v>
      </c>
      <c r="R641" s="41">
        <f t="shared" si="49"/>
        <v>0</v>
      </c>
      <c r="S641" s="41">
        <f t="shared" si="49"/>
        <v>0</v>
      </c>
      <c r="T641" s="41">
        <f t="shared" si="49"/>
        <v>0</v>
      </c>
      <c r="U641" s="41">
        <f t="shared" si="49"/>
        <v>0</v>
      </c>
    </row>
    <row r="642" spans="1:21" s="10" customFormat="1" ht="22.5" customHeight="1" thickTop="1" x14ac:dyDescent="0.5">
      <c r="A642" s="43">
        <v>1</v>
      </c>
      <c r="B642" s="27" t="s">
        <v>474</v>
      </c>
      <c r="C642" s="27" t="s">
        <v>32</v>
      </c>
      <c r="D642" s="7" t="s">
        <v>32</v>
      </c>
      <c r="E642" s="13">
        <v>12140014463</v>
      </c>
      <c r="F642" s="30" t="s">
        <v>634</v>
      </c>
      <c r="G642" s="8">
        <f>SUM(H642:J642)</f>
        <v>2038.97</v>
      </c>
      <c r="H642" s="8">
        <f>SUM(K642:M642)</f>
        <v>2038.97</v>
      </c>
      <c r="I642" s="8">
        <f>SUM(N642:Q642)</f>
        <v>0</v>
      </c>
      <c r="J642" s="105">
        <f>SUM(R642:U642)</f>
        <v>0</v>
      </c>
      <c r="K642" s="97">
        <v>1297.7</v>
      </c>
      <c r="L642" s="8">
        <v>451.47</v>
      </c>
      <c r="M642" s="9">
        <v>289.8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</row>
    <row r="643" spans="1:21" s="10" customFormat="1" ht="22.5" customHeight="1" x14ac:dyDescent="0.5">
      <c r="A643" s="43">
        <f t="shared" si="48"/>
        <v>2</v>
      </c>
      <c r="B643" s="27" t="s">
        <v>474</v>
      </c>
      <c r="C643" s="27" t="s">
        <v>1430</v>
      </c>
      <c r="D643" s="7" t="s">
        <v>474</v>
      </c>
      <c r="E643" s="13">
        <v>12130014959</v>
      </c>
      <c r="F643" s="30" t="s">
        <v>677</v>
      </c>
      <c r="G643" s="8">
        <f>SUM(H643:J643)</f>
        <v>1758.9499999999998</v>
      </c>
      <c r="H643" s="8">
        <f>SUM(K643:M643)</f>
        <v>1758.9499999999998</v>
      </c>
      <c r="I643" s="8">
        <f>SUM(N643:Q643)</f>
        <v>0</v>
      </c>
      <c r="J643" s="105">
        <f>SUM(R643:U643)</f>
        <v>0</v>
      </c>
      <c r="K643" s="97">
        <v>382.14</v>
      </c>
      <c r="L643" s="8">
        <v>0</v>
      </c>
      <c r="M643" s="9">
        <v>1376.81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</row>
    <row r="644" spans="1:21" s="10" customFormat="1" ht="22.5" customHeight="1" x14ac:dyDescent="0.5">
      <c r="A644" s="43">
        <f t="shared" si="48"/>
        <v>3</v>
      </c>
      <c r="B644" s="27" t="s">
        <v>474</v>
      </c>
      <c r="C644" s="27" t="s">
        <v>1430</v>
      </c>
      <c r="D644" s="7" t="s">
        <v>474</v>
      </c>
      <c r="E644" s="13">
        <v>12130019673</v>
      </c>
      <c r="F644" s="30" t="s">
        <v>475</v>
      </c>
      <c r="G644" s="8">
        <f>SUM(H644:J644)</f>
        <v>3400.89</v>
      </c>
      <c r="H644" s="8">
        <f>SUM(K644:M644)</f>
        <v>3400.89</v>
      </c>
      <c r="I644" s="8">
        <f>SUM(N644:Q644)</f>
        <v>0</v>
      </c>
      <c r="J644" s="105">
        <f>SUM(R644:U644)</f>
        <v>0</v>
      </c>
      <c r="K644" s="97">
        <v>1423.1</v>
      </c>
      <c r="L644" s="8">
        <v>1977.79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1:21" s="10" customFormat="1" ht="22.5" customHeight="1" x14ac:dyDescent="0.5">
      <c r="A645" s="43">
        <f t="shared" si="48"/>
        <v>4</v>
      </c>
      <c r="B645" s="27" t="s">
        <v>474</v>
      </c>
      <c r="C645" s="27" t="s">
        <v>185</v>
      </c>
      <c r="D645" s="7" t="s">
        <v>32</v>
      </c>
      <c r="E645" s="13">
        <v>12140060815</v>
      </c>
      <c r="F645" s="30" t="s">
        <v>33</v>
      </c>
      <c r="G645" s="8">
        <f>SUM(H645:J645)</f>
        <v>3751.42</v>
      </c>
      <c r="H645" s="8">
        <f>SUM(K645:M645)</f>
        <v>0</v>
      </c>
      <c r="I645" s="8">
        <f>SUM(N645:Q645)</f>
        <v>0</v>
      </c>
      <c r="J645" s="105">
        <f>SUM(R645:U645)</f>
        <v>3751.42</v>
      </c>
      <c r="K645" s="97">
        <v>0</v>
      </c>
      <c r="L645" s="8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3355.52</v>
      </c>
      <c r="T645" s="9">
        <v>395.9</v>
      </c>
      <c r="U645" s="9">
        <v>0</v>
      </c>
    </row>
    <row r="646" spans="1:21" s="10" customFormat="1" ht="22.5" customHeight="1" x14ac:dyDescent="0.5">
      <c r="A646" s="43">
        <f t="shared" si="48"/>
        <v>5</v>
      </c>
      <c r="B646" s="27" t="s">
        <v>474</v>
      </c>
      <c r="C646" s="27" t="s">
        <v>185</v>
      </c>
      <c r="D646" s="7" t="s">
        <v>185</v>
      </c>
      <c r="E646" s="13">
        <v>12150000112</v>
      </c>
      <c r="F646" s="30" t="s">
        <v>33</v>
      </c>
      <c r="G646" s="8">
        <f>SUM(H646:J646)</f>
        <v>6512.47</v>
      </c>
      <c r="H646" s="8">
        <f>SUM(K646:M646)</f>
        <v>6512.47</v>
      </c>
      <c r="I646" s="8">
        <f>SUM(N646:Q646)</f>
        <v>0</v>
      </c>
      <c r="J646" s="105">
        <f>SUM(R646:U646)</f>
        <v>0</v>
      </c>
      <c r="K646" s="97">
        <v>2735.82</v>
      </c>
      <c r="L646" s="8">
        <v>1807.06</v>
      </c>
      <c r="M646" s="9">
        <v>1969.59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</row>
    <row r="647" spans="1:21" s="10" customFormat="1" ht="22.5" customHeight="1" x14ac:dyDescent="0.5">
      <c r="A647" s="43">
        <f t="shared" si="48"/>
        <v>6</v>
      </c>
      <c r="B647" s="27" t="s">
        <v>474</v>
      </c>
      <c r="C647" s="27" t="s">
        <v>1340</v>
      </c>
      <c r="D647" s="7" t="s">
        <v>474</v>
      </c>
      <c r="E647" s="13">
        <v>12130006242</v>
      </c>
      <c r="F647" s="30" t="s">
        <v>1279</v>
      </c>
      <c r="G647" s="8">
        <f>SUM(H647:J647)</f>
        <v>53.5</v>
      </c>
      <c r="H647" s="8">
        <f>SUM(K647:M647)</f>
        <v>53.5</v>
      </c>
      <c r="I647" s="8">
        <f>SUM(N647:Q647)</f>
        <v>0</v>
      </c>
      <c r="J647" s="105">
        <f>SUM(R647:U647)</f>
        <v>0</v>
      </c>
      <c r="K647" s="97">
        <v>53.5</v>
      </c>
      <c r="L647" s="8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</row>
    <row r="648" spans="1:21" s="10" customFormat="1" ht="22.5" customHeight="1" x14ac:dyDescent="0.5">
      <c r="A648" s="43">
        <f t="shared" si="48"/>
        <v>7</v>
      </c>
      <c r="B648" s="27" t="s">
        <v>474</v>
      </c>
      <c r="C648" s="27" t="s">
        <v>1340</v>
      </c>
      <c r="D648" s="7" t="s">
        <v>474</v>
      </c>
      <c r="E648" s="13">
        <v>12130017431</v>
      </c>
      <c r="F648" s="30" t="s">
        <v>768</v>
      </c>
      <c r="G648" s="8">
        <f>SUM(H648:J648)</f>
        <v>1265.5999999999999</v>
      </c>
      <c r="H648" s="8">
        <f>SUM(K648:M648)</f>
        <v>1265.5999999999999</v>
      </c>
      <c r="I648" s="8">
        <f>SUM(N648:Q648)</f>
        <v>0</v>
      </c>
      <c r="J648" s="105">
        <f>SUM(R648:U648)</f>
        <v>0</v>
      </c>
      <c r="K648" s="97">
        <v>1265.5999999999999</v>
      </c>
      <c r="L648" s="8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</row>
    <row r="649" spans="1:21" s="10" customFormat="1" ht="22.5" customHeight="1" x14ac:dyDescent="0.5">
      <c r="A649" s="43">
        <f t="shared" si="48"/>
        <v>8</v>
      </c>
      <c r="B649" s="27" t="s">
        <v>474</v>
      </c>
      <c r="C649" s="27" t="s">
        <v>1340</v>
      </c>
      <c r="D649" s="7" t="s">
        <v>474</v>
      </c>
      <c r="E649" s="13">
        <v>12130019637</v>
      </c>
      <c r="F649" s="30" t="s">
        <v>1203</v>
      </c>
      <c r="G649" s="8">
        <f>SUM(H649:J649)</f>
        <v>192.6</v>
      </c>
      <c r="H649" s="8">
        <f>SUM(K649:M649)</f>
        <v>192.6</v>
      </c>
      <c r="I649" s="8">
        <f>SUM(N649:Q649)</f>
        <v>0</v>
      </c>
      <c r="J649" s="105">
        <f>SUM(R649:U649)</f>
        <v>0</v>
      </c>
      <c r="K649" s="97">
        <v>192.6</v>
      </c>
      <c r="L649" s="8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</row>
    <row r="650" spans="1:21" s="10" customFormat="1" ht="22.5" customHeight="1" x14ac:dyDescent="0.5">
      <c r="A650" s="43">
        <f t="shared" si="48"/>
        <v>9</v>
      </c>
      <c r="B650" s="27" t="s">
        <v>474</v>
      </c>
      <c r="C650" s="27" t="s">
        <v>1340</v>
      </c>
      <c r="D650" s="7" t="s">
        <v>474</v>
      </c>
      <c r="E650" s="13">
        <v>12130083485</v>
      </c>
      <c r="F650" s="30" t="s">
        <v>1031</v>
      </c>
      <c r="G650" s="8">
        <f>SUM(H650:J650)</f>
        <v>385.2</v>
      </c>
      <c r="H650" s="8">
        <f>SUM(K650:M650)</f>
        <v>385.2</v>
      </c>
      <c r="I650" s="8">
        <f>SUM(N650:Q650)</f>
        <v>0</v>
      </c>
      <c r="J650" s="105">
        <f>SUM(R650:U650)</f>
        <v>0</v>
      </c>
      <c r="K650" s="97">
        <v>192.6</v>
      </c>
      <c r="L650" s="8">
        <v>192.6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</row>
    <row r="651" spans="1:21" s="10" customFormat="1" ht="22.5" customHeight="1" x14ac:dyDescent="0.5">
      <c r="A651" s="43">
        <f t="shared" si="48"/>
        <v>10</v>
      </c>
      <c r="B651" s="27" t="s">
        <v>474</v>
      </c>
      <c r="C651" s="27" t="s">
        <v>1340</v>
      </c>
      <c r="D651" s="7" t="s">
        <v>185</v>
      </c>
      <c r="E651" s="13">
        <v>12150000121</v>
      </c>
      <c r="F651" s="30" t="s">
        <v>186</v>
      </c>
      <c r="G651" s="8">
        <f>SUM(H651:J651)</f>
        <v>19123.93</v>
      </c>
      <c r="H651" s="8">
        <f>SUM(K651:M651)</f>
        <v>19123.93</v>
      </c>
      <c r="I651" s="8">
        <f>SUM(N651:Q651)</f>
        <v>0</v>
      </c>
      <c r="J651" s="105">
        <f>SUM(R651:U651)</f>
        <v>0</v>
      </c>
      <c r="K651" s="97">
        <v>6241.86</v>
      </c>
      <c r="L651" s="8">
        <v>7963.7</v>
      </c>
      <c r="M651" s="9">
        <v>4918.37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</row>
    <row r="652" spans="1:21" s="10" customFormat="1" ht="22.5" customHeight="1" x14ac:dyDescent="0.5">
      <c r="A652" s="43">
        <f t="shared" si="48"/>
        <v>11</v>
      </c>
      <c r="B652" s="27" t="s">
        <v>474</v>
      </c>
      <c r="C652" s="27" t="s">
        <v>1431</v>
      </c>
      <c r="D652" s="7" t="s">
        <v>474</v>
      </c>
      <c r="E652" s="13">
        <v>12130085298</v>
      </c>
      <c r="F652" s="30" t="s">
        <v>554</v>
      </c>
      <c r="G652" s="8">
        <f>SUM(H652:J652)</f>
        <v>2714.27</v>
      </c>
      <c r="H652" s="8">
        <f>SUM(K652:M652)</f>
        <v>2714.27</v>
      </c>
      <c r="I652" s="8">
        <f>SUM(N652:Q652)</f>
        <v>0</v>
      </c>
      <c r="J652" s="105">
        <f>SUM(R652:U652)</f>
        <v>0</v>
      </c>
      <c r="K652" s="97">
        <v>904.72</v>
      </c>
      <c r="L652" s="8">
        <v>1020.39</v>
      </c>
      <c r="M652" s="9">
        <v>789.16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</row>
    <row r="653" spans="1:21" s="36" customFormat="1" ht="22.5" customHeight="1" thickBot="1" x14ac:dyDescent="0.5">
      <c r="A653" s="43"/>
      <c r="B653" s="32"/>
      <c r="C653" s="32"/>
      <c r="D653" s="33"/>
      <c r="E653" s="34"/>
      <c r="F653" s="35" t="s">
        <v>1631</v>
      </c>
      <c r="G653" s="41">
        <f>SUM(G642:G652)</f>
        <v>41197.799999999996</v>
      </c>
      <c r="H653" s="41">
        <f t="shared" ref="H653:U653" si="50">SUM(H642:H652)</f>
        <v>37446.379999999997</v>
      </c>
      <c r="I653" s="41">
        <f t="shared" si="50"/>
        <v>0</v>
      </c>
      <c r="J653" s="107">
        <f t="shared" si="50"/>
        <v>3751.42</v>
      </c>
      <c r="K653" s="99">
        <f t="shared" si="50"/>
        <v>14689.640000000001</v>
      </c>
      <c r="L653" s="41">
        <f t="shared" si="50"/>
        <v>13413.009999999998</v>
      </c>
      <c r="M653" s="41">
        <f t="shared" si="50"/>
        <v>9343.73</v>
      </c>
      <c r="N653" s="41">
        <f t="shared" si="50"/>
        <v>0</v>
      </c>
      <c r="O653" s="41">
        <f t="shared" si="50"/>
        <v>0</v>
      </c>
      <c r="P653" s="41">
        <f t="shared" si="50"/>
        <v>0</v>
      </c>
      <c r="Q653" s="41">
        <f t="shared" si="50"/>
        <v>0</v>
      </c>
      <c r="R653" s="41">
        <f t="shared" si="50"/>
        <v>0</v>
      </c>
      <c r="S653" s="41">
        <f t="shared" si="50"/>
        <v>3355.52</v>
      </c>
      <c r="T653" s="41">
        <f t="shared" si="50"/>
        <v>395.9</v>
      </c>
      <c r="U653" s="41">
        <f t="shared" si="50"/>
        <v>0</v>
      </c>
    </row>
    <row r="654" spans="1:21" s="10" customFormat="1" ht="22.5" customHeight="1" thickTop="1" x14ac:dyDescent="0.5">
      <c r="A654" s="43">
        <v>1</v>
      </c>
      <c r="B654" s="27" t="s">
        <v>611</v>
      </c>
      <c r="C654" s="27" t="s">
        <v>382</v>
      </c>
      <c r="D654" s="7" t="s">
        <v>382</v>
      </c>
      <c r="E654" s="13">
        <v>10520000037</v>
      </c>
      <c r="F654" s="30" t="s">
        <v>383</v>
      </c>
      <c r="G654" s="8">
        <f>SUM(H654:J654)</f>
        <v>4766.42</v>
      </c>
      <c r="H654" s="8">
        <f>SUM(K654:M654)</f>
        <v>4766.42</v>
      </c>
      <c r="I654" s="8">
        <f>SUM(N654:Q654)</f>
        <v>0</v>
      </c>
      <c r="J654" s="105">
        <f>SUM(R654:U654)</f>
        <v>0</v>
      </c>
      <c r="K654" s="97">
        <v>4766.42</v>
      </c>
      <c r="L654" s="8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</row>
    <row r="655" spans="1:21" s="10" customFormat="1" ht="22.5" customHeight="1" x14ac:dyDescent="0.5">
      <c r="A655" s="43">
        <f t="shared" si="48"/>
        <v>2</v>
      </c>
      <c r="B655" s="27" t="s">
        <v>611</v>
      </c>
      <c r="C655" s="27" t="s">
        <v>382</v>
      </c>
      <c r="D655" s="7" t="s">
        <v>382</v>
      </c>
      <c r="E655" s="13">
        <v>10520000046</v>
      </c>
      <c r="F655" s="30" t="s">
        <v>1108</v>
      </c>
      <c r="G655" s="8">
        <f>SUM(H655:J655)</f>
        <v>214</v>
      </c>
      <c r="H655" s="8">
        <f>SUM(K655:M655)</f>
        <v>214</v>
      </c>
      <c r="I655" s="8">
        <f>SUM(N655:Q655)</f>
        <v>0</v>
      </c>
      <c r="J655" s="105">
        <f>SUM(R655:U655)</f>
        <v>0</v>
      </c>
      <c r="K655" s="97">
        <v>214</v>
      </c>
      <c r="L655" s="8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</row>
    <row r="656" spans="1:21" s="10" customFormat="1" ht="22.5" customHeight="1" x14ac:dyDescent="0.5">
      <c r="A656" s="43">
        <f t="shared" si="48"/>
        <v>3</v>
      </c>
      <c r="B656" s="27" t="s">
        <v>611</v>
      </c>
      <c r="C656" s="27" t="s">
        <v>382</v>
      </c>
      <c r="D656" s="7" t="s">
        <v>382</v>
      </c>
      <c r="E656" s="13">
        <v>10520020901</v>
      </c>
      <c r="F656" s="30" t="s">
        <v>1163</v>
      </c>
      <c r="G656" s="8">
        <f>SUM(H656:J656)</f>
        <v>192.6</v>
      </c>
      <c r="H656" s="8">
        <f>SUM(K656:M656)</f>
        <v>192.6</v>
      </c>
      <c r="I656" s="8">
        <f>SUM(N656:Q656)</f>
        <v>0</v>
      </c>
      <c r="J656" s="105">
        <f>SUM(R656:U656)</f>
        <v>0</v>
      </c>
      <c r="K656" s="97">
        <v>192.6</v>
      </c>
      <c r="L656" s="8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</row>
    <row r="657" spans="1:21" s="10" customFormat="1" ht="22.5" customHeight="1" x14ac:dyDescent="0.5">
      <c r="A657" s="43">
        <f t="shared" si="48"/>
        <v>4</v>
      </c>
      <c r="B657" s="27" t="s">
        <v>611</v>
      </c>
      <c r="C657" s="27" t="s">
        <v>1432</v>
      </c>
      <c r="D657" s="7" t="s">
        <v>382</v>
      </c>
      <c r="E657" s="13">
        <v>10520000215</v>
      </c>
      <c r="F657" s="30" t="s">
        <v>653</v>
      </c>
      <c r="G657" s="8">
        <f>SUM(H657:J657)</f>
        <v>1921.99</v>
      </c>
      <c r="H657" s="8">
        <f>SUM(K657:M657)</f>
        <v>1921.99</v>
      </c>
      <c r="I657" s="8">
        <f>SUM(N657:Q657)</f>
        <v>0</v>
      </c>
      <c r="J657" s="105">
        <f>SUM(R657:U657)</f>
        <v>0</v>
      </c>
      <c r="K657" s="97">
        <v>1921.99</v>
      </c>
      <c r="L657" s="8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</row>
    <row r="658" spans="1:21" s="10" customFormat="1" ht="22.5" customHeight="1" x14ac:dyDescent="0.5">
      <c r="A658" s="43">
        <f t="shared" si="48"/>
        <v>5</v>
      </c>
      <c r="B658" s="27" t="s">
        <v>611</v>
      </c>
      <c r="C658" s="27" t="s">
        <v>1432</v>
      </c>
      <c r="D658" s="7" t="s">
        <v>382</v>
      </c>
      <c r="E658" s="13">
        <v>10520037976</v>
      </c>
      <c r="F658" s="30" t="s">
        <v>1164</v>
      </c>
      <c r="G658" s="8">
        <f>SUM(H658:J658)</f>
        <v>192.6</v>
      </c>
      <c r="H658" s="8">
        <f>SUM(K658:M658)</f>
        <v>192.6</v>
      </c>
      <c r="I658" s="8">
        <f>SUM(N658:Q658)</f>
        <v>0</v>
      </c>
      <c r="J658" s="105">
        <f>SUM(R658:U658)</f>
        <v>0</v>
      </c>
      <c r="K658" s="97">
        <v>192.6</v>
      </c>
      <c r="L658" s="8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</row>
    <row r="659" spans="1:21" s="10" customFormat="1" ht="22.5" customHeight="1" x14ac:dyDescent="0.5">
      <c r="A659" s="43">
        <f t="shared" si="48"/>
        <v>6</v>
      </c>
      <c r="B659" s="27" t="s">
        <v>611</v>
      </c>
      <c r="C659" s="27" t="s">
        <v>1432</v>
      </c>
      <c r="D659" s="7" t="s">
        <v>382</v>
      </c>
      <c r="E659" s="13">
        <v>10520093222</v>
      </c>
      <c r="F659" s="30" t="s">
        <v>1165</v>
      </c>
      <c r="G659" s="8">
        <f>SUM(H659:J659)</f>
        <v>192.6</v>
      </c>
      <c r="H659" s="8">
        <f>SUM(K659:M659)</f>
        <v>192.6</v>
      </c>
      <c r="I659" s="8">
        <f>SUM(N659:Q659)</f>
        <v>0</v>
      </c>
      <c r="J659" s="105">
        <f>SUM(R659:U659)</f>
        <v>0</v>
      </c>
      <c r="K659" s="97">
        <v>192.6</v>
      </c>
      <c r="L659" s="8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</row>
    <row r="660" spans="1:21" s="10" customFormat="1" ht="22.5" customHeight="1" x14ac:dyDescent="0.5">
      <c r="A660" s="43">
        <f t="shared" si="48"/>
        <v>7</v>
      </c>
      <c r="B660" s="27" t="s">
        <v>611</v>
      </c>
      <c r="C660" s="27" t="s">
        <v>549</v>
      </c>
      <c r="D660" s="7" t="s">
        <v>549</v>
      </c>
      <c r="E660" s="13">
        <v>10510000149</v>
      </c>
      <c r="F660" s="30" t="s">
        <v>615</v>
      </c>
      <c r="G660" s="8">
        <f>SUM(H660:J660)</f>
        <v>2142.94</v>
      </c>
      <c r="H660" s="8">
        <f>SUM(K660:M660)</f>
        <v>2142.94</v>
      </c>
      <c r="I660" s="8">
        <f>SUM(N660:Q660)</f>
        <v>0</v>
      </c>
      <c r="J660" s="105">
        <f>SUM(R660:U660)</f>
        <v>0</v>
      </c>
      <c r="K660" s="97">
        <v>2142.94</v>
      </c>
      <c r="L660" s="8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1:21" s="10" customFormat="1" ht="22.5" customHeight="1" x14ac:dyDescent="0.5">
      <c r="A661" s="43">
        <f t="shared" si="48"/>
        <v>8</v>
      </c>
      <c r="B661" s="27" t="s">
        <v>611</v>
      </c>
      <c r="C661" s="27" t="s">
        <v>549</v>
      </c>
      <c r="D661" s="7" t="s">
        <v>549</v>
      </c>
      <c r="E661" s="13">
        <v>10510000158</v>
      </c>
      <c r="F661" s="30" t="s">
        <v>882</v>
      </c>
      <c r="G661" s="8">
        <f>SUM(H661:J661)</f>
        <v>712.62</v>
      </c>
      <c r="H661" s="8">
        <f>SUM(K661:M661)</f>
        <v>712.62</v>
      </c>
      <c r="I661" s="8">
        <f>SUM(N661:Q661)</f>
        <v>0</v>
      </c>
      <c r="J661" s="105">
        <f>SUM(R661:U661)</f>
        <v>0</v>
      </c>
      <c r="K661" s="97">
        <v>712.62</v>
      </c>
      <c r="L661" s="8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</row>
    <row r="662" spans="1:21" s="10" customFormat="1" ht="22.5" customHeight="1" x14ac:dyDescent="0.5">
      <c r="A662" s="43">
        <f t="shared" si="48"/>
        <v>9</v>
      </c>
      <c r="B662" s="27" t="s">
        <v>611</v>
      </c>
      <c r="C662" s="27" t="s">
        <v>549</v>
      </c>
      <c r="D662" s="7" t="s">
        <v>549</v>
      </c>
      <c r="E662" s="13">
        <v>10510005210</v>
      </c>
      <c r="F662" s="30" t="s">
        <v>1162</v>
      </c>
      <c r="G662" s="8">
        <f>SUM(H662:J662)</f>
        <v>192.6</v>
      </c>
      <c r="H662" s="8">
        <f>SUM(K662:M662)</f>
        <v>192.6</v>
      </c>
      <c r="I662" s="8">
        <f>SUM(N662:Q662)</f>
        <v>0</v>
      </c>
      <c r="J662" s="105">
        <f>SUM(R662:U662)</f>
        <v>0</v>
      </c>
      <c r="K662" s="97">
        <v>192.6</v>
      </c>
      <c r="L662" s="8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</row>
    <row r="663" spans="1:21" s="10" customFormat="1" ht="22.5" customHeight="1" x14ac:dyDescent="0.5">
      <c r="A663" s="43">
        <f t="shared" si="48"/>
        <v>10</v>
      </c>
      <c r="B663" s="27" t="s">
        <v>611</v>
      </c>
      <c r="C663" s="27" t="s">
        <v>1340</v>
      </c>
      <c r="D663" s="7" t="s">
        <v>611</v>
      </c>
      <c r="E663" s="13">
        <v>10500378209</v>
      </c>
      <c r="F663" s="30" t="s">
        <v>1160</v>
      </c>
      <c r="G663" s="8">
        <f>SUM(H663:J663)</f>
        <v>192.6</v>
      </c>
      <c r="H663" s="8">
        <f>SUM(K663:M663)</f>
        <v>192.6</v>
      </c>
      <c r="I663" s="8">
        <f>SUM(N663:Q663)</f>
        <v>0</v>
      </c>
      <c r="J663" s="105">
        <f>SUM(R663:U663)</f>
        <v>0</v>
      </c>
      <c r="K663" s="97">
        <v>192.6</v>
      </c>
      <c r="L663" s="8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</row>
    <row r="664" spans="1:21" s="10" customFormat="1" ht="22.5" customHeight="1" x14ac:dyDescent="0.5">
      <c r="A664" s="43">
        <f t="shared" si="48"/>
        <v>11</v>
      </c>
      <c r="B664" s="27" t="s">
        <v>611</v>
      </c>
      <c r="C664" s="27" t="s">
        <v>1433</v>
      </c>
      <c r="D664" s="7" t="s">
        <v>549</v>
      </c>
      <c r="E664" s="13">
        <v>10510061801</v>
      </c>
      <c r="F664" s="30" t="s">
        <v>550</v>
      </c>
      <c r="G664" s="8">
        <f>SUM(H664:J664)</f>
        <v>2757.07</v>
      </c>
      <c r="H664" s="8">
        <f>SUM(K664:M664)</f>
        <v>2757.07</v>
      </c>
      <c r="I664" s="8">
        <f>SUM(N664:Q664)</f>
        <v>0</v>
      </c>
      <c r="J664" s="105">
        <f>SUM(R664:U664)</f>
        <v>0</v>
      </c>
      <c r="K664" s="97">
        <v>2757.07</v>
      </c>
      <c r="L664" s="8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1:21" s="10" customFormat="1" ht="22.5" customHeight="1" x14ac:dyDescent="0.5">
      <c r="A665" s="43">
        <f t="shared" si="48"/>
        <v>12</v>
      </c>
      <c r="B665" s="27" t="s">
        <v>611</v>
      </c>
      <c r="C665" s="27" t="s">
        <v>1434</v>
      </c>
      <c r="D665" s="7" t="s">
        <v>611</v>
      </c>
      <c r="E665" s="13">
        <v>10500314560</v>
      </c>
      <c r="F665" s="30" t="s">
        <v>712</v>
      </c>
      <c r="G665" s="8">
        <f>SUM(H665:J665)</f>
        <v>1566.05</v>
      </c>
      <c r="H665" s="8">
        <f>SUM(K665:M665)</f>
        <v>1566.05</v>
      </c>
      <c r="I665" s="8">
        <f>SUM(N665:Q665)</f>
        <v>0</v>
      </c>
      <c r="J665" s="105">
        <f>SUM(R665:U665)</f>
        <v>0</v>
      </c>
      <c r="K665" s="97">
        <v>1566.05</v>
      </c>
      <c r="L665" s="8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0</v>
      </c>
    </row>
    <row r="666" spans="1:21" s="10" customFormat="1" ht="22.5" customHeight="1" x14ac:dyDescent="0.5">
      <c r="A666" s="43">
        <f t="shared" si="48"/>
        <v>13</v>
      </c>
      <c r="B666" s="27" t="s">
        <v>611</v>
      </c>
      <c r="C666" s="27" t="s">
        <v>1434</v>
      </c>
      <c r="D666" s="7" t="s">
        <v>611</v>
      </c>
      <c r="E666" s="13">
        <v>10500359349</v>
      </c>
      <c r="F666" s="30" t="s">
        <v>1107</v>
      </c>
      <c r="G666" s="8">
        <f>SUM(H666:J666)</f>
        <v>214</v>
      </c>
      <c r="H666" s="8">
        <f>SUM(K666:M666)</f>
        <v>214</v>
      </c>
      <c r="I666" s="8">
        <f>SUM(N666:Q666)</f>
        <v>0</v>
      </c>
      <c r="J666" s="105">
        <f>SUM(R666:U666)</f>
        <v>0</v>
      </c>
      <c r="K666" s="97">
        <v>214</v>
      </c>
      <c r="L666" s="8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</row>
    <row r="667" spans="1:21" s="10" customFormat="1" ht="22.5" customHeight="1" x14ac:dyDescent="0.5">
      <c r="A667" s="43">
        <f t="shared" si="48"/>
        <v>14</v>
      </c>
      <c r="B667" s="27" t="s">
        <v>611</v>
      </c>
      <c r="C667" s="27" t="s">
        <v>1437</v>
      </c>
      <c r="D667" s="7" t="s">
        <v>611</v>
      </c>
      <c r="E667" s="13">
        <v>10500403249</v>
      </c>
      <c r="F667" s="30" t="s">
        <v>618</v>
      </c>
      <c r="G667" s="8">
        <f>SUM(H667:J667)</f>
        <v>2098.38</v>
      </c>
      <c r="H667" s="8">
        <f>SUM(K667:M667)</f>
        <v>2098.38</v>
      </c>
      <c r="I667" s="8">
        <f>SUM(N667:Q667)</f>
        <v>0</v>
      </c>
      <c r="J667" s="105">
        <f>SUM(R667:U667)</f>
        <v>0</v>
      </c>
      <c r="K667" s="97">
        <v>2098.38</v>
      </c>
      <c r="L667" s="8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</row>
    <row r="668" spans="1:21" s="10" customFormat="1" ht="22.5" customHeight="1" x14ac:dyDescent="0.5">
      <c r="A668" s="43">
        <f t="shared" si="48"/>
        <v>15</v>
      </c>
      <c r="B668" s="27" t="s">
        <v>611</v>
      </c>
      <c r="C668" s="27" t="s">
        <v>1437</v>
      </c>
      <c r="D668" s="7" t="s">
        <v>611</v>
      </c>
      <c r="E668" s="13">
        <v>10500403360</v>
      </c>
      <c r="F668" s="30" t="s">
        <v>1058</v>
      </c>
      <c r="G668" s="8">
        <f>SUM(H668:J668)</f>
        <v>304.95</v>
      </c>
      <c r="H668" s="8">
        <f>SUM(K668:M668)</f>
        <v>304.95</v>
      </c>
      <c r="I668" s="8">
        <f>SUM(N668:Q668)</f>
        <v>0</v>
      </c>
      <c r="J668" s="105">
        <f>SUM(R668:U668)</f>
        <v>0</v>
      </c>
      <c r="K668" s="97">
        <v>304.95</v>
      </c>
      <c r="L668" s="8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</row>
    <row r="669" spans="1:21" s="10" customFormat="1" ht="22.5" customHeight="1" x14ac:dyDescent="0.5">
      <c r="A669" s="43">
        <f t="shared" si="48"/>
        <v>16</v>
      </c>
      <c r="B669" s="27" t="s">
        <v>611</v>
      </c>
      <c r="C669" s="27" t="s">
        <v>1436</v>
      </c>
      <c r="D669" s="7" t="s">
        <v>611</v>
      </c>
      <c r="E669" s="13">
        <v>10500380596</v>
      </c>
      <c r="F669" s="30" t="s">
        <v>612</v>
      </c>
      <c r="G669" s="8">
        <f>SUM(H669:J669)</f>
        <v>2167.87</v>
      </c>
      <c r="H669" s="8">
        <f>SUM(K669:M669)</f>
        <v>2167.87</v>
      </c>
      <c r="I669" s="8">
        <f>SUM(N669:Q669)</f>
        <v>0</v>
      </c>
      <c r="J669" s="105">
        <f>SUM(R669:U669)</f>
        <v>0</v>
      </c>
      <c r="K669" s="97">
        <v>2167.87</v>
      </c>
      <c r="L669" s="8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</row>
    <row r="670" spans="1:21" s="10" customFormat="1" ht="22.5" customHeight="1" x14ac:dyDescent="0.5">
      <c r="A670" s="43">
        <f t="shared" si="48"/>
        <v>17</v>
      </c>
      <c r="B670" s="27" t="s">
        <v>611</v>
      </c>
      <c r="C670" s="27" t="s">
        <v>1571</v>
      </c>
      <c r="D670" s="7" t="s">
        <v>611</v>
      </c>
      <c r="E670" s="13">
        <v>10500358380</v>
      </c>
      <c r="F670" s="30" t="s">
        <v>937</v>
      </c>
      <c r="G670" s="8">
        <f>SUM(H670:J670)</f>
        <v>513.6</v>
      </c>
      <c r="H670" s="8">
        <f>SUM(K670:M670)</f>
        <v>513.6</v>
      </c>
      <c r="I670" s="8">
        <f>SUM(N670:Q670)</f>
        <v>0</v>
      </c>
      <c r="J670" s="105">
        <f>SUM(R670:U670)</f>
        <v>0</v>
      </c>
      <c r="K670" s="97">
        <v>513.6</v>
      </c>
      <c r="L670" s="8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</row>
    <row r="671" spans="1:21" s="10" customFormat="1" ht="22.5" customHeight="1" x14ac:dyDescent="0.5">
      <c r="A671" s="43">
        <f t="shared" si="48"/>
        <v>18</v>
      </c>
      <c r="B671" s="27" t="s">
        <v>611</v>
      </c>
      <c r="C671" s="27" t="s">
        <v>1571</v>
      </c>
      <c r="D671" s="7" t="s">
        <v>611</v>
      </c>
      <c r="E671" s="13">
        <v>10500474805</v>
      </c>
      <c r="F671" s="30" t="s">
        <v>1161</v>
      </c>
      <c r="G671" s="8">
        <f>SUM(H671:J671)</f>
        <v>192.6</v>
      </c>
      <c r="H671" s="8">
        <f>SUM(K671:M671)</f>
        <v>192.6</v>
      </c>
      <c r="I671" s="8">
        <f>SUM(N671:Q671)</f>
        <v>0</v>
      </c>
      <c r="J671" s="105">
        <f>SUM(R671:U671)</f>
        <v>0</v>
      </c>
      <c r="K671" s="97">
        <v>192.6</v>
      </c>
      <c r="L671" s="8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</row>
    <row r="672" spans="1:21" s="10" customFormat="1" ht="22.5" customHeight="1" x14ac:dyDescent="0.5">
      <c r="A672" s="43">
        <f t="shared" si="48"/>
        <v>19</v>
      </c>
      <c r="B672" s="27" t="s">
        <v>611</v>
      </c>
      <c r="C672" s="27" t="s">
        <v>1435</v>
      </c>
      <c r="D672" s="7" t="s">
        <v>611</v>
      </c>
      <c r="E672" s="13">
        <v>10500379316</v>
      </c>
      <c r="F672" s="30" t="s">
        <v>791</v>
      </c>
      <c r="G672" s="8">
        <f>SUM(H672:J672)</f>
        <v>1103.81</v>
      </c>
      <c r="H672" s="8">
        <f>SUM(K672:M672)</f>
        <v>1103.81</v>
      </c>
      <c r="I672" s="8">
        <f>SUM(N672:Q672)</f>
        <v>0</v>
      </c>
      <c r="J672" s="105">
        <f>SUM(R672:U672)</f>
        <v>0</v>
      </c>
      <c r="K672" s="97">
        <v>1103.81</v>
      </c>
      <c r="L672" s="8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</row>
    <row r="673" spans="1:21" s="10" customFormat="1" ht="22.5" customHeight="1" x14ac:dyDescent="0.5">
      <c r="A673" s="43">
        <f t="shared" si="48"/>
        <v>20</v>
      </c>
      <c r="B673" s="27" t="s">
        <v>611</v>
      </c>
      <c r="C673" s="27" t="s">
        <v>1435</v>
      </c>
      <c r="D673" s="7" t="s">
        <v>611</v>
      </c>
      <c r="E673" s="13">
        <v>10500379325</v>
      </c>
      <c r="F673" s="30" t="s">
        <v>700</v>
      </c>
      <c r="G673" s="8">
        <f>SUM(H673:J673)</f>
        <v>1612.28</v>
      </c>
      <c r="H673" s="8">
        <f>SUM(K673:M673)</f>
        <v>1612.28</v>
      </c>
      <c r="I673" s="8">
        <f>SUM(N673:Q673)</f>
        <v>0</v>
      </c>
      <c r="J673" s="105">
        <f>SUM(R673:U673)</f>
        <v>0</v>
      </c>
      <c r="K673" s="97">
        <v>1612.28</v>
      </c>
      <c r="L673" s="8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</row>
    <row r="674" spans="1:21" s="36" customFormat="1" ht="22.5" customHeight="1" thickBot="1" x14ac:dyDescent="0.5">
      <c r="A674" s="43"/>
      <c r="B674" s="32"/>
      <c r="C674" s="32"/>
      <c r="D674" s="33"/>
      <c r="E674" s="34"/>
      <c r="F674" s="35" t="s">
        <v>1631</v>
      </c>
      <c r="G674" s="41">
        <f>SUM(G654:G673)</f>
        <v>23251.579999999998</v>
      </c>
      <c r="H674" s="41">
        <f t="shared" ref="H674:U674" si="51">SUM(H654:H673)</f>
        <v>23251.579999999998</v>
      </c>
      <c r="I674" s="41">
        <f t="shared" si="51"/>
        <v>0</v>
      </c>
      <c r="J674" s="107">
        <f t="shared" si="51"/>
        <v>0</v>
      </c>
      <c r="K674" s="99">
        <f t="shared" si="51"/>
        <v>23251.579999999998</v>
      </c>
      <c r="L674" s="41">
        <f t="shared" si="51"/>
        <v>0</v>
      </c>
      <c r="M674" s="41">
        <f t="shared" si="51"/>
        <v>0</v>
      </c>
      <c r="N674" s="41">
        <f t="shared" si="51"/>
        <v>0</v>
      </c>
      <c r="O674" s="41">
        <f t="shared" si="51"/>
        <v>0</v>
      </c>
      <c r="P674" s="41">
        <f t="shared" si="51"/>
        <v>0</v>
      </c>
      <c r="Q674" s="41">
        <f t="shared" si="51"/>
        <v>0</v>
      </c>
      <c r="R674" s="41">
        <f t="shared" si="51"/>
        <v>0</v>
      </c>
      <c r="S674" s="41">
        <f t="shared" si="51"/>
        <v>0</v>
      </c>
      <c r="T674" s="41">
        <f t="shared" si="51"/>
        <v>0</v>
      </c>
      <c r="U674" s="41">
        <f t="shared" si="51"/>
        <v>0</v>
      </c>
    </row>
    <row r="675" spans="1:21" s="10" customFormat="1" ht="22.5" customHeight="1" thickTop="1" x14ac:dyDescent="0.5">
      <c r="A675" s="43">
        <v>1</v>
      </c>
      <c r="B675" s="27" t="s">
        <v>1105</v>
      </c>
      <c r="C675" s="27" t="s">
        <v>1571</v>
      </c>
      <c r="D675" s="7" t="s">
        <v>1105</v>
      </c>
      <c r="E675" s="13">
        <v>10480087618</v>
      </c>
      <c r="F675" s="30" t="s">
        <v>1106</v>
      </c>
      <c r="G675" s="8">
        <f>SUM(H675:J675)</f>
        <v>214</v>
      </c>
      <c r="H675" s="8">
        <f>SUM(K675:M675)</f>
        <v>214</v>
      </c>
      <c r="I675" s="8">
        <f>SUM(N675:Q675)</f>
        <v>0</v>
      </c>
      <c r="J675" s="105">
        <f>SUM(R675:U675)</f>
        <v>0</v>
      </c>
      <c r="K675" s="97">
        <v>214</v>
      </c>
      <c r="L675" s="8">
        <v>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</row>
    <row r="676" spans="1:21" s="10" customFormat="1" ht="22.5" customHeight="1" x14ac:dyDescent="0.5">
      <c r="A676" s="43">
        <f t="shared" si="48"/>
        <v>2</v>
      </c>
      <c r="B676" s="27" t="s">
        <v>1105</v>
      </c>
      <c r="C676" s="27" t="s">
        <v>1571</v>
      </c>
      <c r="D676" s="7" t="s">
        <v>1105</v>
      </c>
      <c r="E676" s="13">
        <v>10480097325</v>
      </c>
      <c r="F676" s="30" t="s">
        <v>1159</v>
      </c>
      <c r="G676" s="8">
        <f>SUM(H676:J676)</f>
        <v>192.6</v>
      </c>
      <c r="H676" s="8">
        <f>SUM(K676:M676)</f>
        <v>192.6</v>
      </c>
      <c r="I676" s="8">
        <f>SUM(N676:Q676)</f>
        <v>0</v>
      </c>
      <c r="J676" s="105">
        <f>SUM(R676:U676)</f>
        <v>0</v>
      </c>
      <c r="K676" s="97">
        <v>192.6</v>
      </c>
      <c r="L676" s="8">
        <v>0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</row>
    <row r="677" spans="1:21" s="36" customFormat="1" ht="22.5" customHeight="1" thickBot="1" x14ac:dyDescent="0.5">
      <c r="A677" s="43"/>
      <c r="B677" s="32"/>
      <c r="C677" s="32"/>
      <c r="D677" s="33"/>
      <c r="E677" s="34"/>
      <c r="F677" s="35" t="s">
        <v>1631</v>
      </c>
      <c r="G677" s="41">
        <f>SUM(G675:G676)</f>
        <v>406.6</v>
      </c>
      <c r="H677" s="41">
        <f t="shared" ref="H677:U677" si="52">SUM(H675:H676)</f>
        <v>406.6</v>
      </c>
      <c r="I677" s="41">
        <f t="shared" si="52"/>
        <v>0</v>
      </c>
      <c r="J677" s="107">
        <f t="shared" si="52"/>
        <v>0</v>
      </c>
      <c r="K677" s="99">
        <f t="shared" si="52"/>
        <v>406.6</v>
      </c>
      <c r="L677" s="41">
        <f t="shared" si="52"/>
        <v>0</v>
      </c>
      <c r="M677" s="41">
        <f t="shared" si="52"/>
        <v>0</v>
      </c>
      <c r="N677" s="41">
        <f t="shared" si="52"/>
        <v>0</v>
      </c>
      <c r="O677" s="41">
        <f t="shared" si="52"/>
        <v>0</v>
      </c>
      <c r="P677" s="41">
        <f t="shared" si="52"/>
        <v>0</v>
      </c>
      <c r="Q677" s="41">
        <f t="shared" si="52"/>
        <v>0</v>
      </c>
      <c r="R677" s="41">
        <f t="shared" si="52"/>
        <v>0</v>
      </c>
      <c r="S677" s="41">
        <f t="shared" si="52"/>
        <v>0</v>
      </c>
      <c r="T677" s="41">
        <f t="shared" si="52"/>
        <v>0</v>
      </c>
      <c r="U677" s="41">
        <f t="shared" si="52"/>
        <v>0</v>
      </c>
    </row>
    <row r="678" spans="1:21" s="10" customFormat="1" ht="22.5" customHeight="1" thickTop="1" x14ac:dyDescent="0.5">
      <c r="A678" s="43">
        <v>1</v>
      </c>
      <c r="B678" s="27" t="s">
        <v>222</v>
      </c>
      <c r="C678" s="27" t="s">
        <v>1452</v>
      </c>
      <c r="D678" s="7" t="s">
        <v>187</v>
      </c>
      <c r="E678" s="13">
        <v>11820047179</v>
      </c>
      <c r="F678" s="30" t="s">
        <v>188</v>
      </c>
      <c r="G678" s="8">
        <f>SUM(H678:J678)</f>
        <v>18510.79</v>
      </c>
      <c r="H678" s="8">
        <f>SUM(K678:M678)</f>
        <v>18510.79</v>
      </c>
      <c r="I678" s="8">
        <f>SUM(N678:Q678)</f>
        <v>0</v>
      </c>
      <c r="J678" s="105">
        <f>SUM(R678:U678)</f>
        <v>0</v>
      </c>
      <c r="K678" s="97">
        <v>5682.66</v>
      </c>
      <c r="L678" s="8">
        <v>6030.95</v>
      </c>
      <c r="M678" s="9">
        <v>6797.18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</row>
    <row r="679" spans="1:21" s="10" customFormat="1" ht="22.5" customHeight="1" x14ac:dyDescent="0.5">
      <c r="A679" s="43">
        <f t="shared" si="48"/>
        <v>2</v>
      </c>
      <c r="B679" s="27" t="s">
        <v>222</v>
      </c>
      <c r="C679" s="27" t="s">
        <v>1438</v>
      </c>
      <c r="D679" s="7" t="s">
        <v>222</v>
      </c>
      <c r="E679" s="13">
        <v>11970166448</v>
      </c>
      <c r="F679" s="30" t="s">
        <v>223</v>
      </c>
      <c r="G679" s="8">
        <f>SUM(H679:J679)</f>
        <v>13127.67</v>
      </c>
      <c r="H679" s="8">
        <f>SUM(K679:M679)</f>
        <v>13127.67</v>
      </c>
      <c r="I679" s="8">
        <f>SUM(N679:Q679)</f>
        <v>0</v>
      </c>
      <c r="J679" s="105">
        <f>SUM(R679:U679)</f>
        <v>0</v>
      </c>
      <c r="K679" s="97">
        <v>5900.52</v>
      </c>
      <c r="L679" s="8">
        <v>4112.6499999999996</v>
      </c>
      <c r="M679" s="9">
        <v>3114.5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</row>
    <row r="680" spans="1:21" s="10" customFormat="1" ht="22.5" customHeight="1" x14ac:dyDescent="0.5">
      <c r="A680" s="43">
        <f t="shared" si="48"/>
        <v>3</v>
      </c>
      <c r="B680" s="27" t="s">
        <v>222</v>
      </c>
      <c r="C680" s="27" t="s">
        <v>1438</v>
      </c>
      <c r="D680" s="7" t="s">
        <v>222</v>
      </c>
      <c r="E680" s="13">
        <v>11970296036</v>
      </c>
      <c r="F680" s="30" t="s">
        <v>1081</v>
      </c>
      <c r="G680" s="8">
        <f>SUM(H680:J680)</f>
        <v>243.96</v>
      </c>
      <c r="H680" s="8">
        <f>SUM(K680:M680)</f>
        <v>243.96</v>
      </c>
      <c r="I680" s="8">
        <f>SUM(N680:Q680)</f>
        <v>0</v>
      </c>
      <c r="J680" s="105">
        <f>SUM(R680:U680)</f>
        <v>0</v>
      </c>
      <c r="K680" s="97">
        <v>243.96</v>
      </c>
      <c r="L680" s="8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1:21" s="10" customFormat="1" ht="22.5" customHeight="1" x14ac:dyDescent="0.5">
      <c r="A681" s="43">
        <f t="shared" ref="A681:A747" si="53">A680+1</f>
        <v>4</v>
      </c>
      <c r="B681" s="27" t="s">
        <v>222</v>
      </c>
      <c r="C681" s="27" t="s">
        <v>1340</v>
      </c>
      <c r="D681" s="7" t="s">
        <v>187</v>
      </c>
      <c r="E681" s="13">
        <v>11820080341</v>
      </c>
      <c r="F681" s="30" t="s">
        <v>1025</v>
      </c>
      <c r="G681" s="8">
        <f>SUM(H681:J681)</f>
        <v>385.2</v>
      </c>
      <c r="H681" s="8">
        <f>SUM(K681:M681)</f>
        <v>385.2</v>
      </c>
      <c r="I681" s="8">
        <f>SUM(N681:Q681)</f>
        <v>0</v>
      </c>
      <c r="J681" s="105">
        <f>SUM(R681:U681)</f>
        <v>0</v>
      </c>
      <c r="K681" s="97">
        <v>192.6</v>
      </c>
      <c r="L681" s="8">
        <v>192.6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</row>
    <row r="682" spans="1:21" s="10" customFormat="1" ht="22.5" customHeight="1" x14ac:dyDescent="0.5">
      <c r="A682" s="43">
        <f t="shared" si="53"/>
        <v>5</v>
      </c>
      <c r="B682" s="27" t="s">
        <v>222</v>
      </c>
      <c r="C682" s="27" t="s">
        <v>1340</v>
      </c>
      <c r="D682" s="7" t="s">
        <v>222</v>
      </c>
      <c r="E682" s="13">
        <v>11970213464</v>
      </c>
      <c r="F682" s="30" t="s">
        <v>989</v>
      </c>
      <c r="G682" s="8">
        <f>SUM(H682:J682)</f>
        <v>428</v>
      </c>
      <c r="H682" s="8">
        <f>SUM(K682:M682)</f>
        <v>428</v>
      </c>
      <c r="I682" s="8">
        <f>SUM(N682:Q682)</f>
        <v>0</v>
      </c>
      <c r="J682" s="105">
        <f>SUM(R682:U682)</f>
        <v>0</v>
      </c>
      <c r="K682" s="97">
        <v>428</v>
      </c>
      <c r="L682" s="8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</row>
    <row r="683" spans="1:21" s="10" customFormat="1" ht="22.5" customHeight="1" x14ac:dyDescent="0.5">
      <c r="A683" s="43">
        <f t="shared" si="53"/>
        <v>6</v>
      </c>
      <c r="B683" s="27" t="s">
        <v>222</v>
      </c>
      <c r="C683" s="27" t="s">
        <v>187</v>
      </c>
      <c r="D683" s="7" t="s">
        <v>187</v>
      </c>
      <c r="E683" s="13">
        <v>11820101692</v>
      </c>
      <c r="F683" s="30" t="s">
        <v>534</v>
      </c>
      <c r="G683" s="8">
        <f>SUM(H683:J683)</f>
        <v>2919.6</v>
      </c>
      <c r="H683" s="8">
        <f>SUM(K683:M683)</f>
        <v>2919.6</v>
      </c>
      <c r="I683" s="8">
        <f>SUM(N683:Q683)</f>
        <v>0</v>
      </c>
      <c r="J683" s="105">
        <f>SUM(R683:U683)</f>
        <v>0</v>
      </c>
      <c r="K683" s="97">
        <v>2919.6</v>
      </c>
      <c r="L683" s="8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</row>
    <row r="684" spans="1:21" s="10" customFormat="1" ht="22.5" customHeight="1" x14ac:dyDescent="0.5">
      <c r="A684" s="43">
        <f t="shared" si="53"/>
        <v>7</v>
      </c>
      <c r="B684" s="27" t="s">
        <v>222</v>
      </c>
      <c r="C684" s="27" t="s">
        <v>1572</v>
      </c>
      <c r="D684" s="7" t="s">
        <v>222</v>
      </c>
      <c r="E684" s="13">
        <v>11970165519</v>
      </c>
      <c r="F684" s="30" t="s">
        <v>740</v>
      </c>
      <c r="G684" s="8">
        <f>SUM(H684:J684)</f>
        <v>1422.04</v>
      </c>
      <c r="H684" s="8">
        <f>SUM(K684:M684)</f>
        <v>1422.04</v>
      </c>
      <c r="I684" s="8">
        <f>SUM(N684:Q684)</f>
        <v>0</v>
      </c>
      <c r="J684" s="105">
        <f>SUM(R684:U684)</f>
        <v>0</v>
      </c>
      <c r="K684" s="97">
        <v>711.02</v>
      </c>
      <c r="L684" s="8">
        <v>711.02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1:21" s="10" customFormat="1" ht="22.5" customHeight="1" x14ac:dyDescent="0.5">
      <c r="A685" s="43">
        <f t="shared" si="53"/>
        <v>8</v>
      </c>
      <c r="B685" s="27" t="s">
        <v>222</v>
      </c>
      <c r="C685" s="27" t="s">
        <v>1572</v>
      </c>
      <c r="D685" s="7" t="s">
        <v>222</v>
      </c>
      <c r="E685" s="13">
        <v>11970381621</v>
      </c>
      <c r="F685" s="30" t="s">
        <v>704</v>
      </c>
      <c r="G685" s="8">
        <f>SUM(H685:J685)</f>
        <v>1589.16</v>
      </c>
      <c r="H685" s="8">
        <f>SUM(K685:M685)</f>
        <v>1589.16</v>
      </c>
      <c r="I685" s="8">
        <f>SUM(N685:Q685)</f>
        <v>0</v>
      </c>
      <c r="J685" s="105">
        <f>SUM(R685:U685)</f>
        <v>0</v>
      </c>
      <c r="K685" s="97">
        <v>1589.16</v>
      </c>
      <c r="L685" s="8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</row>
    <row r="686" spans="1:21" s="36" customFormat="1" ht="22.5" customHeight="1" thickBot="1" x14ac:dyDescent="0.5">
      <c r="A686" s="43"/>
      <c r="B686" s="32"/>
      <c r="C686" s="32"/>
      <c r="D686" s="33"/>
      <c r="E686" s="34"/>
      <c r="F686" s="35" t="s">
        <v>1631</v>
      </c>
      <c r="G686" s="41">
        <f>SUM(G678:G685)</f>
        <v>38626.420000000006</v>
      </c>
      <c r="H686" s="41">
        <f t="shared" ref="H686:U686" si="54">SUM(H678:H685)</f>
        <v>38626.420000000006</v>
      </c>
      <c r="I686" s="41">
        <f t="shared" si="54"/>
        <v>0</v>
      </c>
      <c r="J686" s="41">
        <f t="shared" si="54"/>
        <v>0</v>
      </c>
      <c r="K686" s="41">
        <f t="shared" si="54"/>
        <v>17667.52</v>
      </c>
      <c r="L686" s="41">
        <f t="shared" si="54"/>
        <v>11047.22</v>
      </c>
      <c r="M686" s="41">
        <f t="shared" si="54"/>
        <v>9911.68</v>
      </c>
      <c r="N686" s="41">
        <f t="shared" si="54"/>
        <v>0</v>
      </c>
      <c r="O686" s="41">
        <f t="shared" si="54"/>
        <v>0</v>
      </c>
      <c r="P686" s="41">
        <f t="shared" si="54"/>
        <v>0</v>
      </c>
      <c r="Q686" s="41">
        <f t="shared" si="54"/>
        <v>0</v>
      </c>
      <c r="R686" s="41">
        <f t="shared" si="54"/>
        <v>0</v>
      </c>
      <c r="S686" s="41">
        <f t="shared" si="54"/>
        <v>0</v>
      </c>
      <c r="T686" s="41">
        <f t="shared" si="54"/>
        <v>0</v>
      </c>
      <c r="U686" s="41">
        <f t="shared" si="54"/>
        <v>0</v>
      </c>
    </row>
    <row r="687" spans="1:21" s="10" customFormat="1" ht="22.5" customHeight="1" thickTop="1" x14ac:dyDescent="0.5">
      <c r="A687" s="43">
        <v>1</v>
      </c>
      <c r="B687" s="27" t="s">
        <v>201</v>
      </c>
      <c r="C687" s="27" t="s">
        <v>142</v>
      </c>
      <c r="D687" s="7" t="s">
        <v>142</v>
      </c>
      <c r="E687" s="13">
        <v>10550005229</v>
      </c>
      <c r="F687" s="30" t="s">
        <v>406</v>
      </c>
      <c r="G687" s="8">
        <f>SUM(H687:J687)</f>
        <v>4359.2299999999996</v>
      </c>
      <c r="H687" s="8">
        <f>SUM(K687:M687)</f>
        <v>4359.2299999999996</v>
      </c>
      <c r="I687" s="8">
        <f>SUM(N687:Q687)</f>
        <v>0</v>
      </c>
      <c r="J687" s="105">
        <f>SUM(R687:U687)</f>
        <v>0</v>
      </c>
      <c r="K687" s="97">
        <v>2376.6799999999998</v>
      </c>
      <c r="L687" s="8">
        <v>1982.55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</row>
    <row r="688" spans="1:21" s="10" customFormat="1" ht="22.5" customHeight="1" x14ac:dyDescent="0.5">
      <c r="A688" s="43">
        <f t="shared" si="53"/>
        <v>2</v>
      </c>
      <c r="B688" s="27" t="s">
        <v>201</v>
      </c>
      <c r="C688" s="27" t="s">
        <v>142</v>
      </c>
      <c r="D688" s="7" t="s">
        <v>142</v>
      </c>
      <c r="E688" s="13">
        <v>10550028983</v>
      </c>
      <c r="F688" s="30" t="s">
        <v>143</v>
      </c>
      <c r="G688" s="8">
        <f>SUM(H688:J688)</f>
        <v>782.17</v>
      </c>
      <c r="H688" s="8">
        <f>SUM(K688:M688)</f>
        <v>589.56999999999994</v>
      </c>
      <c r="I688" s="8">
        <f>SUM(N688:Q688)</f>
        <v>192.6</v>
      </c>
      <c r="J688" s="105">
        <f>SUM(R688:U688)</f>
        <v>0</v>
      </c>
      <c r="K688" s="97">
        <v>325.27999999999997</v>
      </c>
      <c r="L688" s="8">
        <v>264.29000000000002</v>
      </c>
      <c r="M688" s="9">
        <v>0</v>
      </c>
      <c r="N688" s="9">
        <v>192.6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</row>
    <row r="689" spans="1:21" s="10" customFormat="1" ht="22.5" customHeight="1" x14ac:dyDescent="0.5">
      <c r="A689" s="43">
        <f t="shared" si="53"/>
        <v>3</v>
      </c>
      <c r="B689" s="27" t="s">
        <v>201</v>
      </c>
      <c r="C689" s="27" t="s">
        <v>142</v>
      </c>
      <c r="D689" s="7" t="s">
        <v>142</v>
      </c>
      <c r="E689" s="13">
        <v>10550028992</v>
      </c>
      <c r="F689" s="30" t="s">
        <v>645</v>
      </c>
      <c r="G689" s="8">
        <f>SUM(H689:J689)</f>
        <v>1954.36</v>
      </c>
      <c r="H689" s="8">
        <f>SUM(K689:M689)</f>
        <v>1954.36</v>
      </c>
      <c r="I689" s="8">
        <f>SUM(N689:Q689)</f>
        <v>0</v>
      </c>
      <c r="J689" s="105">
        <f>SUM(R689:U689)</f>
        <v>0</v>
      </c>
      <c r="K689" s="97">
        <v>965.68</v>
      </c>
      <c r="L689" s="8">
        <v>988.68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</row>
    <row r="690" spans="1:21" s="10" customFormat="1" ht="22.5" customHeight="1" x14ac:dyDescent="0.5">
      <c r="A690" s="43">
        <f t="shared" si="53"/>
        <v>4</v>
      </c>
      <c r="B690" s="27" t="s">
        <v>201</v>
      </c>
      <c r="C690" s="27" t="s">
        <v>1441</v>
      </c>
      <c r="D690" s="7" t="s">
        <v>490</v>
      </c>
      <c r="E690" s="13">
        <v>10560000233</v>
      </c>
      <c r="F690" s="30" t="s">
        <v>944</v>
      </c>
      <c r="G690" s="8">
        <f>SUM(H690:J690)</f>
        <v>497.54999999999995</v>
      </c>
      <c r="H690" s="8">
        <f>SUM(K690:M690)</f>
        <v>497.54999999999995</v>
      </c>
      <c r="I690" s="8">
        <f>SUM(N690:Q690)</f>
        <v>0</v>
      </c>
      <c r="J690" s="105">
        <f>SUM(R690:U690)</f>
        <v>0</v>
      </c>
      <c r="K690" s="97">
        <v>192.6</v>
      </c>
      <c r="L690" s="8">
        <v>304.95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</row>
    <row r="691" spans="1:21" s="10" customFormat="1" ht="22.5" customHeight="1" x14ac:dyDescent="0.5">
      <c r="A691" s="43">
        <f t="shared" si="53"/>
        <v>5</v>
      </c>
      <c r="B691" s="27" t="s">
        <v>201</v>
      </c>
      <c r="C691" s="27" t="s">
        <v>1441</v>
      </c>
      <c r="D691" s="7" t="s">
        <v>490</v>
      </c>
      <c r="E691" s="13">
        <v>10560054313</v>
      </c>
      <c r="F691" s="30" t="s">
        <v>1013</v>
      </c>
      <c r="G691" s="8">
        <f>SUM(H691:J691)</f>
        <v>385.2</v>
      </c>
      <c r="H691" s="8">
        <f>SUM(K691:M691)</f>
        <v>385.2</v>
      </c>
      <c r="I691" s="8">
        <f>SUM(N691:Q691)</f>
        <v>0</v>
      </c>
      <c r="J691" s="105">
        <f>SUM(R691:U691)</f>
        <v>0</v>
      </c>
      <c r="K691" s="97">
        <v>192.6</v>
      </c>
      <c r="L691" s="8">
        <v>192.6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</row>
    <row r="692" spans="1:21" s="10" customFormat="1" ht="22.5" customHeight="1" x14ac:dyDescent="0.5">
      <c r="A692" s="43">
        <f t="shared" si="53"/>
        <v>6</v>
      </c>
      <c r="B692" s="27" t="s">
        <v>201</v>
      </c>
      <c r="C692" s="27" t="s">
        <v>1340</v>
      </c>
      <c r="D692" s="7" t="s">
        <v>201</v>
      </c>
      <c r="E692" s="13">
        <v>10530064495</v>
      </c>
      <c r="F692" s="30" t="s">
        <v>800</v>
      </c>
      <c r="G692" s="8">
        <f>SUM(H692:J692)</f>
        <v>1057.7</v>
      </c>
      <c r="H692" s="8">
        <f>SUM(K692:M692)</f>
        <v>1057.7</v>
      </c>
      <c r="I692" s="8">
        <f>SUM(N692:Q692)</f>
        <v>0</v>
      </c>
      <c r="J692" s="105">
        <f>SUM(R692:U692)</f>
        <v>0</v>
      </c>
      <c r="K692" s="97">
        <v>1057.7</v>
      </c>
      <c r="L692" s="8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</row>
    <row r="693" spans="1:21" s="10" customFormat="1" ht="22.5" customHeight="1" x14ac:dyDescent="0.5">
      <c r="A693" s="43">
        <f t="shared" si="53"/>
        <v>7</v>
      </c>
      <c r="B693" s="27" t="s">
        <v>201</v>
      </c>
      <c r="C693" s="27" t="s">
        <v>1440</v>
      </c>
      <c r="D693" s="7" t="s">
        <v>201</v>
      </c>
      <c r="E693" s="13">
        <v>10530000701</v>
      </c>
      <c r="F693" s="30" t="s">
        <v>431</v>
      </c>
      <c r="G693" s="8">
        <f>SUM(H693:J693)</f>
        <v>4054.2300000000005</v>
      </c>
      <c r="H693" s="8">
        <f>SUM(K693:M693)</f>
        <v>4054.2300000000005</v>
      </c>
      <c r="I693" s="8">
        <f>SUM(N693:Q693)</f>
        <v>0</v>
      </c>
      <c r="J693" s="105">
        <f>SUM(R693:U693)</f>
        <v>0</v>
      </c>
      <c r="K693" s="97">
        <v>2050.2800000000002</v>
      </c>
      <c r="L693" s="8">
        <v>2003.95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</row>
    <row r="694" spans="1:21" s="10" customFormat="1" ht="22.5" customHeight="1" x14ac:dyDescent="0.5">
      <c r="A694" s="43">
        <f t="shared" si="53"/>
        <v>8</v>
      </c>
      <c r="B694" s="27" t="s">
        <v>201</v>
      </c>
      <c r="C694" s="27" t="s">
        <v>1440</v>
      </c>
      <c r="D694" s="7" t="s">
        <v>201</v>
      </c>
      <c r="E694" s="13">
        <v>10530053028</v>
      </c>
      <c r="F694" s="30" t="s">
        <v>548</v>
      </c>
      <c r="G694" s="8">
        <f>SUM(H694:J694)</f>
        <v>2759.32</v>
      </c>
      <c r="H694" s="8">
        <f>SUM(K694:M694)</f>
        <v>2759.32</v>
      </c>
      <c r="I694" s="8">
        <f>SUM(N694:Q694)</f>
        <v>0</v>
      </c>
      <c r="J694" s="105">
        <f>SUM(R694:U694)</f>
        <v>0</v>
      </c>
      <c r="K694" s="97">
        <v>1010.08</v>
      </c>
      <c r="L694" s="8">
        <v>1749.24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</row>
    <row r="695" spans="1:21" s="10" customFormat="1" ht="22.5" customHeight="1" x14ac:dyDescent="0.5">
      <c r="A695" s="43">
        <f t="shared" si="53"/>
        <v>9</v>
      </c>
      <c r="B695" s="27" t="s">
        <v>201</v>
      </c>
      <c r="C695" s="27" t="s">
        <v>1439</v>
      </c>
      <c r="D695" s="7" t="s">
        <v>201</v>
      </c>
      <c r="E695" s="13">
        <v>10530000457</v>
      </c>
      <c r="F695" s="30" t="s">
        <v>202</v>
      </c>
      <c r="G695" s="8">
        <f>SUM(H695:J695)</f>
        <v>16404.28</v>
      </c>
      <c r="H695" s="8">
        <f>SUM(K695:M695)</f>
        <v>16404.28</v>
      </c>
      <c r="I695" s="8">
        <f>SUM(N695:Q695)</f>
        <v>0</v>
      </c>
      <c r="J695" s="105">
        <f>SUM(R695:U695)</f>
        <v>0</v>
      </c>
      <c r="K695" s="97">
        <v>9505.35</v>
      </c>
      <c r="L695" s="8">
        <v>6898.93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</row>
    <row r="696" spans="1:21" s="10" customFormat="1" ht="22.5" customHeight="1" x14ac:dyDescent="0.5">
      <c r="A696" s="43">
        <f t="shared" si="53"/>
        <v>10</v>
      </c>
      <c r="B696" s="27" t="s">
        <v>201</v>
      </c>
      <c r="C696" s="27" t="s">
        <v>1439</v>
      </c>
      <c r="D696" s="7" t="s">
        <v>142</v>
      </c>
      <c r="E696" s="13">
        <v>10550032814</v>
      </c>
      <c r="F696" s="30" t="s">
        <v>445</v>
      </c>
      <c r="G696" s="8">
        <f>SUM(H696:J696)</f>
        <v>3806.9500000000003</v>
      </c>
      <c r="H696" s="8">
        <f>SUM(K696:M696)</f>
        <v>3806.9500000000003</v>
      </c>
      <c r="I696" s="8">
        <f>SUM(N696:Q696)</f>
        <v>0</v>
      </c>
      <c r="J696" s="105">
        <f>SUM(R696:U696)</f>
        <v>0</v>
      </c>
      <c r="K696" s="97">
        <v>2864.28</v>
      </c>
      <c r="L696" s="8">
        <v>942.67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</row>
    <row r="697" spans="1:21" s="10" customFormat="1" ht="22.5" customHeight="1" x14ac:dyDescent="0.5">
      <c r="A697" s="43">
        <f t="shared" si="53"/>
        <v>11</v>
      </c>
      <c r="B697" s="27" t="s">
        <v>201</v>
      </c>
      <c r="C697" s="27" t="s">
        <v>1439</v>
      </c>
      <c r="D697" s="7" t="s">
        <v>142</v>
      </c>
      <c r="E697" s="13">
        <v>10550032896</v>
      </c>
      <c r="F697" s="30" t="s">
        <v>995</v>
      </c>
      <c r="G697" s="8">
        <f>SUM(H697:J697)</f>
        <v>395.9</v>
      </c>
      <c r="H697" s="8">
        <f>SUM(K697:M697)</f>
        <v>395.9</v>
      </c>
      <c r="I697" s="8">
        <f>SUM(N697:Q697)</f>
        <v>0</v>
      </c>
      <c r="J697" s="105">
        <f>SUM(R697:U697)</f>
        <v>0</v>
      </c>
      <c r="K697" s="97">
        <v>203.3</v>
      </c>
      <c r="L697" s="8">
        <v>192.6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</row>
    <row r="698" spans="1:21" s="10" customFormat="1" ht="22.5" customHeight="1" x14ac:dyDescent="0.5">
      <c r="A698" s="43">
        <f t="shared" si="53"/>
        <v>12</v>
      </c>
      <c r="B698" s="27" t="s">
        <v>201</v>
      </c>
      <c r="C698" s="27" t="s">
        <v>73</v>
      </c>
      <c r="D698" s="7" t="s">
        <v>73</v>
      </c>
      <c r="E698" s="13">
        <v>10570000121</v>
      </c>
      <c r="F698" s="30" t="s">
        <v>113</v>
      </c>
      <c r="G698" s="8">
        <f>SUM(H698:J698)</f>
        <v>2360.42</v>
      </c>
      <c r="H698" s="8">
        <f>SUM(K698:M698)</f>
        <v>1140.6199999999999</v>
      </c>
      <c r="I698" s="8">
        <f>SUM(N698:Q698)</f>
        <v>1219.8000000000002</v>
      </c>
      <c r="J698" s="105">
        <f>SUM(R698:U698)</f>
        <v>0</v>
      </c>
      <c r="K698" s="97">
        <v>712.62</v>
      </c>
      <c r="L698" s="8">
        <v>428</v>
      </c>
      <c r="M698" s="9">
        <v>0</v>
      </c>
      <c r="N698" s="9">
        <v>0</v>
      </c>
      <c r="O698" s="9">
        <v>620.6</v>
      </c>
      <c r="P698" s="9">
        <v>599.20000000000005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</row>
    <row r="699" spans="1:21" s="10" customFormat="1" ht="22.5" customHeight="1" x14ac:dyDescent="0.5">
      <c r="A699" s="43">
        <f t="shared" si="53"/>
        <v>13</v>
      </c>
      <c r="B699" s="27" t="s">
        <v>201</v>
      </c>
      <c r="C699" s="27" t="s">
        <v>73</v>
      </c>
      <c r="D699" s="7" t="s">
        <v>73</v>
      </c>
      <c r="E699" s="13">
        <v>10570000402</v>
      </c>
      <c r="F699" s="30" t="s">
        <v>84</v>
      </c>
      <c r="G699" s="8">
        <f>SUM(H699:J699)</f>
        <v>13175.39</v>
      </c>
      <c r="H699" s="8">
        <f>SUM(K699:M699)</f>
        <v>9094.84</v>
      </c>
      <c r="I699" s="8">
        <f>SUM(N699:Q699)</f>
        <v>4080.55</v>
      </c>
      <c r="J699" s="105">
        <f>SUM(R699:U699)</f>
        <v>0</v>
      </c>
      <c r="K699" s="97">
        <v>1367.03</v>
      </c>
      <c r="L699" s="8">
        <v>7727.81</v>
      </c>
      <c r="M699" s="9">
        <v>0</v>
      </c>
      <c r="N699" s="9">
        <v>0</v>
      </c>
      <c r="O699" s="9">
        <v>4080.55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</row>
    <row r="700" spans="1:21" s="10" customFormat="1" ht="22.5" customHeight="1" x14ac:dyDescent="0.5">
      <c r="A700" s="43">
        <f t="shared" si="53"/>
        <v>14</v>
      </c>
      <c r="B700" s="27" t="s">
        <v>201</v>
      </c>
      <c r="C700" s="27" t="s">
        <v>73</v>
      </c>
      <c r="D700" s="7" t="s">
        <v>73</v>
      </c>
      <c r="E700" s="13">
        <v>10570076335</v>
      </c>
      <c r="F700" s="30" t="s">
        <v>1166</v>
      </c>
      <c r="G700" s="8">
        <f>SUM(H700:J700)</f>
        <v>192.6</v>
      </c>
      <c r="H700" s="8">
        <f>SUM(K700:M700)</f>
        <v>192.6</v>
      </c>
      <c r="I700" s="8">
        <f>SUM(N700:Q700)</f>
        <v>0</v>
      </c>
      <c r="J700" s="105">
        <f>SUM(R700:U700)</f>
        <v>0</v>
      </c>
      <c r="K700" s="97">
        <v>192.6</v>
      </c>
      <c r="L700" s="8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1:21" s="10" customFormat="1" ht="22.5" customHeight="1" x14ac:dyDescent="0.5">
      <c r="A701" s="43">
        <f t="shared" si="53"/>
        <v>15</v>
      </c>
      <c r="B701" s="27" t="s">
        <v>201</v>
      </c>
      <c r="C701" s="27" t="s">
        <v>1573</v>
      </c>
      <c r="D701" s="7" t="s">
        <v>73</v>
      </c>
      <c r="E701" s="13">
        <v>10570016351</v>
      </c>
      <c r="F701" s="30" t="s">
        <v>74</v>
      </c>
      <c r="G701" s="8">
        <f>SUM(H701:J701)</f>
        <v>7835.29</v>
      </c>
      <c r="H701" s="8">
        <f>SUM(K701:M701)</f>
        <v>1928.14</v>
      </c>
      <c r="I701" s="8">
        <f>SUM(N701:Q701)</f>
        <v>5907.15</v>
      </c>
      <c r="J701" s="105">
        <f>SUM(R701:U701)</f>
        <v>0</v>
      </c>
      <c r="K701" s="97">
        <v>192.6</v>
      </c>
      <c r="L701" s="8">
        <v>192.6</v>
      </c>
      <c r="M701" s="9">
        <v>1542.94</v>
      </c>
      <c r="N701" s="9">
        <v>5907.15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</row>
    <row r="702" spans="1:21" s="10" customFormat="1" ht="22.5" customHeight="1" x14ac:dyDescent="0.5">
      <c r="A702" s="43">
        <f t="shared" si="53"/>
        <v>16</v>
      </c>
      <c r="B702" s="27" t="s">
        <v>201</v>
      </c>
      <c r="C702" s="27" t="s">
        <v>1573</v>
      </c>
      <c r="D702" s="7" t="s">
        <v>73</v>
      </c>
      <c r="E702" s="13">
        <v>10570016735</v>
      </c>
      <c r="F702" s="30" t="s">
        <v>470</v>
      </c>
      <c r="G702" s="8">
        <f>SUM(H702:J702)</f>
        <v>3429.8900000000003</v>
      </c>
      <c r="H702" s="8">
        <f>SUM(K702:M702)</f>
        <v>3429.8900000000003</v>
      </c>
      <c r="I702" s="8">
        <f>SUM(N702:Q702)</f>
        <v>0</v>
      </c>
      <c r="J702" s="105">
        <f>SUM(R702:U702)</f>
        <v>0</v>
      </c>
      <c r="K702" s="97">
        <v>2119.7800000000002</v>
      </c>
      <c r="L702" s="8">
        <v>1310.1099999999999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</row>
    <row r="703" spans="1:21" s="10" customFormat="1" ht="22.5" customHeight="1" x14ac:dyDescent="0.5">
      <c r="A703" s="43">
        <f t="shared" si="53"/>
        <v>17</v>
      </c>
      <c r="B703" s="27" t="s">
        <v>201</v>
      </c>
      <c r="C703" s="27" t="s">
        <v>1573</v>
      </c>
      <c r="D703" s="7" t="s">
        <v>73</v>
      </c>
      <c r="E703" s="13">
        <v>10570062039</v>
      </c>
      <c r="F703" s="30" t="s">
        <v>874</v>
      </c>
      <c r="G703" s="8">
        <f>SUM(H703:J703)</f>
        <v>736.16</v>
      </c>
      <c r="H703" s="8">
        <f>SUM(K703:M703)</f>
        <v>736.16</v>
      </c>
      <c r="I703" s="8">
        <f>SUM(N703:Q703)</f>
        <v>0</v>
      </c>
      <c r="J703" s="105">
        <f>SUM(R703:U703)</f>
        <v>0</v>
      </c>
      <c r="K703" s="97">
        <v>243.96</v>
      </c>
      <c r="L703" s="8">
        <v>492.2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</row>
    <row r="704" spans="1:21" s="10" customFormat="1" ht="22.5" customHeight="1" x14ac:dyDescent="0.5">
      <c r="A704" s="43">
        <f t="shared" si="53"/>
        <v>18</v>
      </c>
      <c r="B704" s="27" t="s">
        <v>201</v>
      </c>
      <c r="C704" s="27" t="s">
        <v>1573</v>
      </c>
      <c r="D704" s="7" t="s">
        <v>73</v>
      </c>
      <c r="E704" s="13">
        <v>10570078269</v>
      </c>
      <c r="F704" s="30" t="s">
        <v>80</v>
      </c>
      <c r="G704" s="8">
        <f>SUM(H704:J704)</f>
        <v>5167.58</v>
      </c>
      <c r="H704" s="8">
        <f>SUM(K704:M704)</f>
        <v>192.6</v>
      </c>
      <c r="I704" s="8">
        <f>SUM(N704:Q704)</f>
        <v>4974.9799999999996</v>
      </c>
      <c r="J704" s="105">
        <f>SUM(R704:U704)</f>
        <v>0</v>
      </c>
      <c r="K704" s="97">
        <v>192.6</v>
      </c>
      <c r="L704" s="8">
        <v>0</v>
      </c>
      <c r="M704" s="9">
        <v>0</v>
      </c>
      <c r="N704" s="9">
        <v>4974.9799999999996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</row>
    <row r="705" spans="1:21" s="10" customFormat="1" ht="22.5" customHeight="1" x14ac:dyDescent="0.5">
      <c r="A705" s="43">
        <f t="shared" si="53"/>
        <v>19</v>
      </c>
      <c r="B705" s="27" t="s">
        <v>201</v>
      </c>
      <c r="C705" s="27" t="s">
        <v>490</v>
      </c>
      <c r="D705" s="7" t="s">
        <v>490</v>
      </c>
      <c r="E705" s="13">
        <v>10560000055</v>
      </c>
      <c r="F705" s="30" t="s">
        <v>909</v>
      </c>
      <c r="G705" s="8">
        <f>SUM(H705:J705)</f>
        <v>589.56999999999994</v>
      </c>
      <c r="H705" s="8">
        <f>SUM(K705:M705)</f>
        <v>589.56999999999994</v>
      </c>
      <c r="I705" s="8">
        <f>SUM(N705:Q705)</f>
        <v>0</v>
      </c>
      <c r="J705" s="105">
        <f>SUM(R705:U705)</f>
        <v>0</v>
      </c>
      <c r="K705" s="97">
        <v>223.63</v>
      </c>
      <c r="L705" s="8">
        <v>365.94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</row>
    <row r="706" spans="1:21" s="10" customFormat="1" ht="22.5" customHeight="1" x14ac:dyDescent="0.5">
      <c r="A706" s="43">
        <f t="shared" si="53"/>
        <v>20</v>
      </c>
      <c r="B706" s="27" t="s">
        <v>201</v>
      </c>
      <c r="C706" s="27" t="s">
        <v>490</v>
      </c>
      <c r="D706" s="7" t="s">
        <v>490</v>
      </c>
      <c r="E706" s="13">
        <v>10560000064</v>
      </c>
      <c r="F706" s="30" t="s">
        <v>491</v>
      </c>
      <c r="G706" s="8">
        <f>SUM(H706:J706)</f>
        <v>3288.75</v>
      </c>
      <c r="H706" s="8">
        <f>SUM(K706:M706)</f>
        <v>3288.75</v>
      </c>
      <c r="I706" s="8">
        <f>SUM(N706:Q706)</f>
        <v>0</v>
      </c>
      <c r="J706" s="105">
        <f>SUM(R706:U706)</f>
        <v>0</v>
      </c>
      <c r="K706" s="97">
        <v>1806.16</v>
      </c>
      <c r="L706" s="8">
        <v>1482.59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</row>
    <row r="707" spans="1:21" s="10" customFormat="1" ht="22.5" customHeight="1" x14ac:dyDescent="0.5">
      <c r="A707" s="43">
        <f t="shared" si="53"/>
        <v>21</v>
      </c>
      <c r="B707" s="27" t="s">
        <v>201</v>
      </c>
      <c r="C707" s="27" t="s">
        <v>490</v>
      </c>
      <c r="D707" s="7" t="s">
        <v>490</v>
      </c>
      <c r="E707" s="13">
        <v>10560011534</v>
      </c>
      <c r="F707" s="30" t="s">
        <v>1012</v>
      </c>
      <c r="G707" s="8">
        <f>SUM(H707:J707)</f>
        <v>385.2</v>
      </c>
      <c r="H707" s="8">
        <f>SUM(K707:M707)</f>
        <v>385.2</v>
      </c>
      <c r="I707" s="8">
        <f>SUM(N707:Q707)</f>
        <v>0</v>
      </c>
      <c r="J707" s="105">
        <f>SUM(R707:U707)</f>
        <v>0</v>
      </c>
      <c r="K707" s="97">
        <v>192.6</v>
      </c>
      <c r="L707" s="8">
        <v>192.6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</row>
    <row r="708" spans="1:21" s="10" customFormat="1" ht="22.5" customHeight="1" x14ac:dyDescent="0.5">
      <c r="A708" s="43">
        <f t="shared" si="53"/>
        <v>22</v>
      </c>
      <c r="B708" s="27" t="s">
        <v>201</v>
      </c>
      <c r="C708" s="27" t="s">
        <v>490</v>
      </c>
      <c r="D708" s="7" t="s">
        <v>73</v>
      </c>
      <c r="E708" s="13">
        <v>10570088985</v>
      </c>
      <c r="F708" s="30" t="s">
        <v>1304</v>
      </c>
      <c r="G708" s="8">
        <f>SUM(H708:J708)</f>
        <v>32.1</v>
      </c>
      <c r="H708" s="8">
        <f>SUM(K708:M708)</f>
        <v>32.1</v>
      </c>
      <c r="I708" s="8">
        <f>SUM(N708:Q708)</f>
        <v>0</v>
      </c>
      <c r="J708" s="105">
        <f>SUM(R708:U708)</f>
        <v>0</v>
      </c>
      <c r="K708" s="97">
        <v>32.1</v>
      </c>
      <c r="L708" s="8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</row>
    <row r="709" spans="1:21" s="10" customFormat="1" ht="22.5" customHeight="1" x14ac:dyDescent="0.5">
      <c r="A709" s="43">
        <f t="shared" si="53"/>
        <v>23</v>
      </c>
      <c r="B709" s="27" t="s">
        <v>201</v>
      </c>
      <c r="C709" s="27" t="s">
        <v>1442</v>
      </c>
      <c r="D709" s="7" t="s">
        <v>411</v>
      </c>
      <c r="E709" s="13">
        <v>10540038793</v>
      </c>
      <c r="F709" s="30" t="s">
        <v>412</v>
      </c>
      <c r="G709" s="8">
        <f>SUM(H709:J709)</f>
        <v>4284.12</v>
      </c>
      <c r="H709" s="8">
        <f>SUM(K709:M709)</f>
        <v>4284.12</v>
      </c>
      <c r="I709" s="8">
        <f>SUM(N709:Q709)</f>
        <v>0</v>
      </c>
      <c r="J709" s="105">
        <f>SUM(R709:U709)</f>
        <v>0</v>
      </c>
      <c r="K709" s="97">
        <v>2269.4699999999998</v>
      </c>
      <c r="L709" s="8">
        <v>2014.65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</row>
    <row r="710" spans="1:21" s="10" customFormat="1" ht="22.5" customHeight="1" x14ac:dyDescent="0.5">
      <c r="A710" s="43">
        <f t="shared" si="53"/>
        <v>24</v>
      </c>
      <c r="B710" s="27" t="s">
        <v>201</v>
      </c>
      <c r="C710" s="27" t="s">
        <v>411</v>
      </c>
      <c r="D710" s="7" t="s">
        <v>411</v>
      </c>
      <c r="E710" s="13">
        <v>10540000082</v>
      </c>
      <c r="F710" s="30" t="s">
        <v>637</v>
      </c>
      <c r="G710" s="8">
        <f>SUM(H710:J710)</f>
        <v>2023.48</v>
      </c>
      <c r="H710" s="8">
        <f>SUM(K710:M710)</f>
        <v>2023.48</v>
      </c>
      <c r="I710" s="8">
        <f>SUM(N710:Q710)</f>
        <v>0</v>
      </c>
      <c r="J710" s="105">
        <f>SUM(R710:U710)</f>
        <v>0</v>
      </c>
      <c r="K710" s="97">
        <v>919.67</v>
      </c>
      <c r="L710" s="8">
        <v>1103.81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</row>
    <row r="711" spans="1:21" s="10" customFormat="1" ht="22.5" customHeight="1" x14ac:dyDescent="0.5">
      <c r="A711" s="43">
        <f t="shared" si="53"/>
        <v>25</v>
      </c>
      <c r="B711" s="27" t="s">
        <v>201</v>
      </c>
      <c r="C711" s="27" t="s">
        <v>411</v>
      </c>
      <c r="D711" s="7" t="s">
        <v>411</v>
      </c>
      <c r="E711" s="13">
        <v>10540060093</v>
      </c>
      <c r="F711" s="30" t="s">
        <v>598</v>
      </c>
      <c r="G711" s="8">
        <f>SUM(H711:J711)</f>
        <v>2296.9700000000003</v>
      </c>
      <c r="H711" s="8">
        <f>SUM(K711:M711)</f>
        <v>2296.9700000000003</v>
      </c>
      <c r="I711" s="8">
        <f>SUM(N711:Q711)</f>
        <v>0</v>
      </c>
      <c r="J711" s="105">
        <f>SUM(R711:U711)</f>
        <v>0</v>
      </c>
      <c r="K711" s="97">
        <v>1263.8800000000001</v>
      </c>
      <c r="L711" s="8">
        <v>1033.0899999999999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</row>
    <row r="712" spans="1:21" s="36" customFormat="1" ht="22.5" customHeight="1" thickBot="1" x14ac:dyDescent="0.5">
      <c r="A712" s="43"/>
      <c r="B712" s="32"/>
      <c r="C712" s="32"/>
      <c r="D712" s="33"/>
      <c r="E712" s="34"/>
      <c r="F712" s="35" t="s">
        <v>1631</v>
      </c>
      <c r="G712" s="41">
        <f>SUM(G687:G711)</f>
        <v>82254.41</v>
      </c>
      <c r="H712" s="41">
        <f t="shared" ref="H712:U712" si="55">SUM(H687:H711)</f>
        <v>65879.33</v>
      </c>
      <c r="I712" s="41">
        <f t="shared" si="55"/>
        <v>16375.08</v>
      </c>
      <c r="J712" s="107">
        <f t="shared" si="55"/>
        <v>0</v>
      </c>
      <c r="K712" s="99">
        <f t="shared" si="55"/>
        <v>32472.529999999988</v>
      </c>
      <c r="L712" s="41">
        <f t="shared" si="55"/>
        <v>31863.86</v>
      </c>
      <c r="M712" s="41">
        <f t="shared" si="55"/>
        <v>1542.94</v>
      </c>
      <c r="N712" s="41">
        <f t="shared" si="55"/>
        <v>11074.73</v>
      </c>
      <c r="O712" s="41">
        <f t="shared" si="55"/>
        <v>4701.1500000000005</v>
      </c>
      <c r="P712" s="41">
        <f t="shared" si="55"/>
        <v>599.20000000000005</v>
      </c>
      <c r="Q712" s="41">
        <f t="shared" si="55"/>
        <v>0</v>
      </c>
      <c r="R712" s="41">
        <f t="shared" si="55"/>
        <v>0</v>
      </c>
      <c r="S712" s="41">
        <f t="shared" si="55"/>
        <v>0</v>
      </c>
      <c r="T712" s="41">
        <f t="shared" si="55"/>
        <v>0</v>
      </c>
      <c r="U712" s="41">
        <f t="shared" si="55"/>
        <v>0</v>
      </c>
    </row>
    <row r="713" spans="1:21" s="10" customFormat="1" ht="22.5" customHeight="1" thickTop="1" x14ac:dyDescent="0.5">
      <c r="A713" s="43">
        <v>1</v>
      </c>
      <c r="B713" s="27" t="s">
        <v>562</v>
      </c>
      <c r="C713" s="27" t="s">
        <v>398</v>
      </c>
      <c r="D713" s="7" t="s">
        <v>398</v>
      </c>
      <c r="E713" s="13">
        <v>10180043003</v>
      </c>
      <c r="F713" s="30" t="s">
        <v>1078</v>
      </c>
      <c r="G713" s="8">
        <f>SUM(H713:J713)</f>
        <v>249.74</v>
      </c>
      <c r="H713" s="8">
        <f>SUM(K713:M713)</f>
        <v>249.74</v>
      </c>
      <c r="I713" s="8">
        <f>SUM(N713:Q713)</f>
        <v>0</v>
      </c>
      <c r="J713" s="105">
        <f>SUM(R713:U713)</f>
        <v>0</v>
      </c>
      <c r="K713" s="97">
        <v>108.5</v>
      </c>
      <c r="L713" s="8">
        <v>141.24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</row>
    <row r="714" spans="1:21" s="10" customFormat="1" ht="22.5" customHeight="1" x14ac:dyDescent="0.5">
      <c r="A714" s="43">
        <f t="shared" si="53"/>
        <v>2</v>
      </c>
      <c r="B714" s="27" t="s">
        <v>562</v>
      </c>
      <c r="C714" s="27" t="s">
        <v>398</v>
      </c>
      <c r="D714" s="7" t="s">
        <v>398</v>
      </c>
      <c r="E714" s="13">
        <v>10180047777</v>
      </c>
      <c r="F714" s="30" t="s">
        <v>651</v>
      </c>
      <c r="G714" s="8">
        <f>SUM(H714:J714)</f>
        <v>1931.3600000000001</v>
      </c>
      <c r="H714" s="8">
        <f>SUM(K714:M714)</f>
        <v>1931.3600000000001</v>
      </c>
      <c r="I714" s="8">
        <f>SUM(N714:Q714)</f>
        <v>0</v>
      </c>
      <c r="J714" s="105">
        <f>SUM(R714:U714)</f>
        <v>0</v>
      </c>
      <c r="K714" s="97">
        <v>1011.69</v>
      </c>
      <c r="L714" s="8">
        <v>919.67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</row>
    <row r="715" spans="1:21" s="10" customFormat="1" ht="22.5" customHeight="1" x14ac:dyDescent="0.5">
      <c r="A715" s="43">
        <f t="shared" si="53"/>
        <v>3</v>
      </c>
      <c r="B715" s="27" t="s">
        <v>562</v>
      </c>
      <c r="C715" s="27" t="s">
        <v>398</v>
      </c>
      <c r="D715" s="7" t="s">
        <v>398</v>
      </c>
      <c r="E715" s="13">
        <v>10180050836</v>
      </c>
      <c r="F715" s="30" t="s">
        <v>961</v>
      </c>
      <c r="G715" s="8">
        <f>SUM(H715:J715)</f>
        <v>456.89</v>
      </c>
      <c r="H715" s="8">
        <f>SUM(K715:M715)</f>
        <v>456.89</v>
      </c>
      <c r="I715" s="8">
        <f>SUM(N715:Q715)</f>
        <v>0</v>
      </c>
      <c r="J715" s="105">
        <f>SUM(R715:U715)</f>
        <v>0</v>
      </c>
      <c r="K715" s="97">
        <v>264.29000000000002</v>
      </c>
      <c r="L715" s="8">
        <v>192.6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</row>
    <row r="716" spans="1:21" s="10" customFormat="1" ht="22.5" customHeight="1" x14ac:dyDescent="0.5">
      <c r="A716" s="43">
        <f t="shared" si="53"/>
        <v>4</v>
      </c>
      <c r="B716" s="27" t="s">
        <v>562</v>
      </c>
      <c r="C716" s="27" t="s">
        <v>1340</v>
      </c>
      <c r="D716" s="7" t="s">
        <v>562</v>
      </c>
      <c r="E716" s="13">
        <v>10170063212</v>
      </c>
      <c r="F716" s="30" t="s">
        <v>974</v>
      </c>
      <c r="G716" s="8">
        <f>SUM(H716:J716)</f>
        <v>53.93</v>
      </c>
      <c r="H716" s="8">
        <f>SUM(K716:M716)</f>
        <v>53.93</v>
      </c>
      <c r="I716" s="8">
        <f>SUM(N716:Q716)</f>
        <v>0</v>
      </c>
      <c r="J716" s="105">
        <f>SUM(R716:U716)</f>
        <v>0</v>
      </c>
      <c r="K716" s="97">
        <v>53.93</v>
      </c>
      <c r="L716" s="8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</row>
    <row r="717" spans="1:21" s="10" customFormat="1" ht="22.5" customHeight="1" x14ac:dyDescent="0.5">
      <c r="A717" s="43">
        <f t="shared" si="53"/>
        <v>5</v>
      </c>
      <c r="B717" s="27" t="s">
        <v>562</v>
      </c>
      <c r="C717" s="27" t="s">
        <v>1340</v>
      </c>
      <c r="D717" s="7" t="s">
        <v>562</v>
      </c>
      <c r="E717" s="13">
        <v>10170063221</v>
      </c>
      <c r="F717" s="30" t="s">
        <v>974</v>
      </c>
      <c r="G717" s="8">
        <f>SUM(H717:J717)</f>
        <v>434.42</v>
      </c>
      <c r="H717" s="8">
        <f>SUM(K717:M717)</f>
        <v>434.42</v>
      </c>
      <c r="I717" s="8">
        <f>SUM(N717:Q717)</f>
        <v>0</v>
      </c>
      <c r="J717" s="105">
        <f>SUM(R717:U717)</f>
        <v>0</v>
      </c>
      <c r="K717" s="97">
        <v>434.42</v>
      </c>
      <c r="L717" s="8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</row>
    <row r="718" spans="1:21" s="10" customFormat="1" ht="22.5" customHeight="1" x14ac:dyDescent="0.5">
      <c r="A718" s="43">
        <f t="shared" si="53"/>
        <v>6</v>
      </c>
      <c r="B718" s="27" t="s">
        <v>562</v>
      </c>
      <c r="C718" s="27" t="s">
        <v>1340</v>
      </c>
      <c r="D718" s="7" t="s">
        <v>562</v>
      </c>
      <c r="E718" s="13">
        <v>10170065230</v>
      </c>
      <c r="F718" s="30" t="s">
        <v>1147</v>
      </c>
      <c r="G718" s="8">
        <f>SUM(H718:J718)</f>
        <v>192.6</v>
      </c>
      <c r="H718" s="8">
        <f>SUM(K718:M718)</f>
        <v>192.6</v>
      </c>
      <c r="I718" s="8">
        <f>SUM(N718:Q718)</f>
        <v>0</v>
      </c>
      <c r="J718" s="105">
        <f>SUM(R718:U718)</f>
        <v>0</v>
      </c>
      <c r="K718" s="97">
        <v>192.6</v>
      </c>
      <c r="L718" s="8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</row>
    <row r="719" spans="1:21" s="10" customFormat="1" ht="22.5" customHeight="1" x14ac:dyDescent="0.5">
      <c r="A719" s="43">
        <f t="shared" si="53"/>
        <v>7</v>
      </c>
      <c r="B719" s="27" t="s">
        <v>562</v>
      </c>
      <c r="C719" s="27" t="s">
        <v>1340</v>
      </c>
      <c r="D719" s="7" t="s">
        <v>562</v>
      </c>
      <c r="E719" s="13">
        <v>10170077536</v>
      </c>
      <c r="F719" s="30" t="s">
        <v>563</v>
      </c>
      <c r="G719" s="8">
        <f>SUM(H719:J719)</f>
        <v>2646.75</v>
      </c>
      <c r="H719" s="8">
        <f>SUM(K719:M719)</f>
        <v>2646.75</v>
      </c>
      <c r="I719" s="8">
        <f>SUM(N719:Q719)</f>
        <v>0</v>
      </c>
      <c r="J719" s="105">
        <f>SUM(R719:U719)</f>
        <v>0</v>
      </c>
      <c r="K719" s="97">
        <v>1103.81</v>
      </c>
      <c r="L719" s="8">
        <v>1542.94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</row>
    <row r="720" spans="1:21" s="10" customFormat="1" ht="22.5" customHeight="1" x14ac:dyDescent="0.5">
      <c r="A720" s="43">
        <f t="shared" si="53"/>
        <v>8</v>
      </c>
      <c r="B720" s="27" t="s">
        <v>562</v>
      </c>
      <c r="C720" s="27" t="s">
        <v>1443</v>
      </c>
      <c r="D720" s="7" t="s">
        <v>562</v>
      </c>
      <c r="E720" s="13">
        <v>10170004596</v>
      </c>
      <c r="F720" s="30" t="s">
        <v>1293</v>
      </c>
      <c r="G720" s="8">
        <f>SUM(H720:J720)</f>
        <v>32.1</v>
      </c>
      <c r="H720" s="8">
        <f>SUM(K720:M720)</f>
        <v>32.1</v>
      </c>
      <c r="I720" s="8">
        <f>SUM(N720:Q720)</f>
        <v>0</v>
      </c>
      <c r="J720" s="105">
        <f>SUM(R720:U720)</f>
        <v>0</v>
      </c>
      <c r="K720" s="97">
        <v>32.1</v>
      </c>
      <c r="L720" s="8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1:21" s="10" customFormat="1" ht="22.5" customHeight="1" x14ac:dyDescent="0.5">
      <c r="A721" s="43">
        <f t="shared" si="53"/>
        <v>9</v>
      </c>
      <c r="B721" s="27" t="s">
        <v>562</v>
      </c>
      <c r="C721" s="27" t="s">
        <v>1443</v>
      </c>
      <c r="D721" s="7" t="s">
        <v>562</v>
      </c>
      <c r="E721" s="13">
        <v>10170064217</v>
      </c>
      <c r="F721" s="30" t="s">
        <v>750</v>
      </c>
      <c r="G721" s="8">
        <f>SUM(H721:J721)</f>
        <v>1343.92</v>
      </c>
      <c r="H721" s="8">
        <f>SUM(K721:M721)</f>
        <v>1343.92</v>
      </c>
      <c r="I721" s="8">
        <f>SUM(N721:Q721)</f>
        <v>0</v>
      </c>
      <c r="J721" s="105">
        <f>SUM(R721:U721)</f>
        <v>0</v>
      </c>
      <c r="K721" s="97">
        <v>1343.92</v>
      </c>
      <c r="L721" s="8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</row>
    <row r="722" spans="1:21" s="10" customFormat="1" ht="22.5" customHeight="1" x14ac:dyDescent="0.5">
      <c r="A722" s="43">
        <f t="shared" si="53"/>
        <v>10</v>
      </c>
      <c r="B722" s="27" t="s">
        <v>562</v>
      </c>
      <c r="C722" s="27" t="s">
        <v>497</v>
      </c>
      <c r="D722" s="7" t="s">
        <v>497</v>
      </c>
      <c r="E722" s="13">
        <v>10190024200</v>
      </c>
      <c r="F722" s="30" t="s">
        <v>498</v>
      </c>
      <c r="G722" s="8">
        <f>SUM(H722:J722)</f>
        <v>3233.97</v>
      </c>
      <c r="H722" s="8">
        <f>SUM(K722:M722)</f>
        <v>3233.97</v>
      </c>
      <c r="I722" s="8">
        <f>SUM(N722:Q722)</f>
        <v>0</v>
      </c>
      <c r="J722" s="105">
        <f>SUM(R722:U722)</f>
        <v>0</v>
      </c>
      <c r="K722" s="97">
        <v>3233.97</v>
      </c>
      <c r="L722" s="8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</row>
    <row r="723" spans="1:21" s="10" customFormat="1" ht="22.5" customHeight="1" x14ac:dyDescent="0.5">
      <c r="A723" s="43">
        <f t="shared" si="53"/>
        <v>11</v>
      </c>
      <c r="B723" s="27" t="s">
        <v>562</v>
      </c>
      <c r="C723" s="27" t="s">
        <v>1444</v>
      </c>
      <c r="D723" s="7" t="s">
        <v>497</v>
      </c>
      <c r="E723" s="13">
        <v>10190001283</v>
      </c>
      <c r="F723" s="30" t="s">
        <v>666</v>
      </c>
      <c r="G723" s="8">
        <f>SUM(H723:J723)</f>
        <v>1841.79</v>
      </c>
      <c r="H723" s="8">
        <f>SUM(K723:M723)</f>
        <v>1841.79</v>
      </c>
      <c r="I723" s="8">
        <f>SUM(N723:Q723)</f>
        <v>0</v>
      </c>
      <c r="J723" s="105">
        <f>SUM(R723:U723)</f>
        <v>0</v>
      </c>
      <c r="K723" s="97">
        <v>1841.79</v>
      </c>
      <c r="L723" s="8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</row>
    <row r="724" spans="1:21" s="10" customFormat="1" ht="22.5" customHeight="1" x14ac:dyDescent="0.5">
      <c r="A724" s="43">
        <f t="shared" si="53"/>
        <v>12</v>
      </c>
      <c r="B724" s="27" t="s">
        <v>562</v>
      </c>
      <c r="C724" s="27" t="s">
        <v>1444</v>
      </c>
      <c r="D724" s="7" t="s">
        <v>497</v>
      </c>
      <c r="E724" s="13">
        <v>10190001489</v>
      </c>
      <c r="F724" s="30" t="s">
        <v>1264</v>
      </c>
      <c r="G724" s="8">
        <f>SUM(H724:J724)</f>
        <v>64.2</v>
      </c>
      <c r="H724" s="8">
        <f>SUM(K724:M724)</f>
        <v>64.2</v>
      </c>
      <c r="I724" s="8">
        <f>SUM(N724:Q724)</f>
        <v>0</v>
      </c>
      <c r="J724" s="105">
        <f>SUM(R724:U724)</f>
        <v>0</v>
      </c>
      <c r="K724" s="97">
        <v>32.1</v>
      </c>
      <c r="L724" s="8">
        <v>32.1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1:21" s="10" customFormat="1" ht="22.5" customHeight="1" x14ac:dyDescent="0.5">
      <c r="A725" s="43">
        <f t="shared" si="53"/>
        <v>13</v>
      </c>
      <c r="B725" s="27" t="s">
        <v>562</v>
      </c>
      <c r="C725" s="27" t="s">
        <v>1444</v>
      </c>
      <c r="D725" s="7" t="s">
        <v>497</v>
      </c>
      <c r="E725" s="13">
        <v>10190010641</v>
      </c>
      <c r="F725" s="30" t="s">
        <v>666</v>
      </c>
      <c r="G725" s="8">
        <f>SUM(H725:J725)</f>
        <v>470.8</v>
      </c>
      <c r="H725" s="8">
        <f>SUM(K725:M725)</f>
        <v>470.8</v>
      </c>
      <c r="I725" s="8">
        <f>SUM(N725:Q725)</f>
        <v>0</v>
      </c>
      <c r="J725" s="105">
        <f>SUM(R725:U725)</f>
        <v>0</v>
      </c>
      <c r="K725" s="97">
        <v>470.8</v>
      </c>
      <c r="L725" s="8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</row>
    <row r="726" spans="1:21" s="10" customFormat="1" ht="22.5" customHeight="1" x14ac:dyDescent="0.5">
      <c r="A726" s="43">
        <f t="shared" si="53"/>
        <v>14</v>
      </c>
      <c r="B726" s="27" t="s">
        <v>562</v>
      </c>
      <c r="C726" s="27" t="s">
        <v>1444</v>
      </c>
      <c r="D726" s="7" t="s">
        <v>497</v>
      </c>
      <c r="E726" s="13">
        <v>10190041834</v>
      </c>
      <c r="F726" s="30" t="s">
        <v>1142</v>
      </c>
      <c r="G726" s="8">
        <f>SUM(H726:J726)</f>
        <v>194.52</v>
      </c>
      <c r="H726" s="8">
        <f>SUM(K726:M726)</f>
        <v>194.52</v>
      </c>
      <c r="I726" s="8">
        <f>SUM(N726:Q726)</f>
        <v>0</v>
      </c>
      <c r="J726" s="105">
        <f>SUM(R726:U726)</f>
        <v>0</v>
      </c>
      <c r="K726" s="97">
        <v>64.84</v>
      </c>
      <c r="L726" s="8">
        <v>64.84</v>
      </c>
      <c r="M726" s="9">
        <v>64.84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</row>
    <row r="727" spans="1:21" s="10" customFormat="1" ht="22.5" customHeight="1" x14ac:dyDescent="0.5">
      <c r="A727" s="43">
        <f t="shared" si="53"/>
        <v>15</v>
      </c>
      <c r="B727" s="27" t="s">
        <v>562</v>
      </c>
      <c r="C727" s="27" t="s">
        <v>1574</v>
      </c>
      <c r="D727" s="7" t="s">
        <v>398</v>
      </c>
      <c r="E727" s="13">
        <v>10180000587</v>
      </c>
      <c r="F727" s="30" t="s">
        <v>399</v>
      </c>
      <c r="G727" s="8">
        <f>SUM(H727:J727)</f>
        <v>4544.93</v>
      </c>
      <c r="H727" s="8">
        <f>SUM(K727:M727)</f>
        <v>4544.93</v>
      </c>
      <c r="I727" s="8">
        <f>SUM(N727:Q727)</f>
        <v>0</v>
      </c>
      <c r="J727" s="105">
        <f>SUM(R727:U727)</f>
        <v>0</v>
      </c>
      <c r="K727" s="97">
        <v>4544.93</v>
      </c>
      <c r="L727" s="8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</row>
    <row r="728" spans="1:21" s="10" customFormat="1" ht="22.5" customHeight="1" x14ac:dyDescent="0.5">
      <c r="A728" s="43">
        <f t="shared" si="53"/>
        <v>16</v>
      </c>
      <c r="B728" s="27" t="s">
        <v>562</v>
      </c>
      <c r="C728" s="27" t="s">
        <v>1574</v>
      </c>
      <c r="D728" s="7" t="s">
        <v>398</v>
      </c>
      <c r="E728" s="13">
        <v>10180007210</v>
      </c>
      <c r="F728" s="30" t="s">
        <v>1103</v>
      </c>
      <c r="G728" s="8">
        <f>SUM(H728:J728)</f>
        <v>214</v>
      </c>
      <c r="H728" s="8">
        <f>SUM(K728:M728)</f>
        <v>214</v>
      </c>
      <c r="I728" s="8">
        <f>SUM(N728:Q728)</f>
        <v>0</v>
      </c>
      <c r="J728" s="105">
        <f>SUM(R728:U728)</f>
        <v>0</v>
      </c>
      <c r="K728" s="97">
        <v>214</v>
      </c>
      <c r="L728" s="8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</row>
    <row r="729" spans="1:21" s="36" customFormat="1" ht="22.5" customHeight="1" thickBot="1" x14ac:dyDescent="0.5">
      <c r="A729" s="43"/>
      <c r="B729" s="32"/>
      <c r="C729" s="32"/>
      <c r="D729" s="33"/>
      <c r="E729" s="34"/>
      <c r="F729" s="35" t="s">
        <v>1631</v>
      </c>
      <c r="G729" s="41">
        <f>SUM(G713:G728)</f>
        <v>17905.920000000002</v>
      </c>
      <c r="H729" s="41">
        <f t="shared" ref="H729:U729" si="56">SUM(H713:H728)</f>
        <v>17905.920000000002</v>
      </c>
      <c r="I729" s="41">
        <f t="shared" si="56"/>
        <v>0</v>
      </c>
      <c r="J729" s="107">
        <f t="shared" si="56"/>
        <v>0</v>
      </c>
      <c r="K729" s="99">
        <f t="shared" si="56"/>
        <v>14947.69</v>
      </c>
      <c r="L729" s="41">
        <f t="shared" si="56"/>
        <v>2893.39</v>
      </c>
      <c r="M729" s="41">
        <f t="shared" si="56"/>
        <v>64.84</v>
      </c>
      <c r="N729" s="41">
        <f t="shared" si="56"/>
        <v>0</v>
      </c>
      <c r="O729" s="41">
        <f t="shared" si="56"/>
        <v>0</v>
      </c>
      <c r="P729" s="41">
        <f t="shared" si="56"/>
        <v>0</v>
      </c>
      <c r="Q729" s="41">
        <f t="shared" si="56"/>
        <v>0</v>
      </c>
      <c r="R729" s="41">
        <f t="shared" si="56"/>
        <v>0</v>
      </c>
      <c r="S729" s="41">
        <f t="shared" si="56"/>
        <v>0</v>
      </c>
      <c r="T729" s="41">
        <f t="shared" si="56"/>
        <v>0</v>
      </c>
      <c r="U729" s="41">
        <f t="shared" si="56"/>
        <v>0</v>
      </c>
    </row>
    <row r="730" spans="1:21" s="10" customFormat="1" ht="22.5" customHeight="1" thickTop="1" x14ac:dyDescent="0.5">
      <c r="A730" s="43">
        <v>1</v>
      </c>
      <c r="B730" s="27" t="s">
        <v>734</v>
      </c>
      <c r="C730" s="27" t="s">
        <v>1445</v>
      </c>
      <c r="D730" s="7" t="s">
        <v>734</v>
      </c>
      <c r="E730" s="13">
        <v>12160051381</v>
      </c>
      <c r="F730" s="30" t="s">
        <v>735</v>
      </c>
      <c r="G730" s="8">
        <f>SUM(H730:J730)</f>
        <v>1459.48</v>
      </c>
      <c r="H730" s="8">
        <f>SUM(K730:M730)</f>
        <v>1459.48</v>
      </c>
      <c r="I730" s="8">
        <f>SUM(N730:Q730)</f>
        <v>0</v>
      </c>
      <c r="J730" s="105">
        <f>SUM(R730:U730)</f>
        <v>0</v>
      </c>
      <c r="K730" s="97">
        <v>1459.48</v>
      </c>
      <c r="L730" s="8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</row>
    <row r="731" spans="1:21" s="36" customFormat="1" ht="22.5" customHeight="1" thickBot="1" x14ac:dyDescent="0.5">
      <c r="A731" s="43"/>
      <c r="B731" s="32"/>
      <c r="C731" s="32"/>
      <c r="D731" s="33"/>
      <c r="E731" s="34"/>
      <c r="F731" s="35" t="s">
        <v>1631</v>
      </c>
      <c r="G731" s="41">
        <f>SUM(G730)</f>
        <v>1459.48</v>
      </c>
      <c r="H731" s="41">
        <f t="shared" ref="H731:U731" si="57">SUM(H730)</f>
        <v>1459.48</v>
      </c>
      <c r="I731" s="41">
        <f t="shared" si="57"/>
        <v>0</v>
      </c>
      <c r="J731" s="107">
        <f t="shared" si="57"/>
        <v>0</v>
      </c>
      <c r="K731" s="99">
        <f t="shared" si="57"/>
        <v>1459.48</v>
      </c>
      <c r="L731" s="41">
        <f t="shared" si="57"/>
        <v>0</v>
      </c>
      <c r="M731" s="41">
        <f t="shared" si="57"/>
        <v>0</v>
      </c>
      <c r="N731" s="41">
        <f t="shared" si="57"/>
        <v>0</v>
      </c>
      <c r="O731" s="41">
        <f t="shared" si="57"/>
        <v>0</v>
      </c>
      <c r="P731" s="41">
        <f t="shared" si="57"/>
        <v>0</v>
      </c>
      <c r="Q731" s="41">
        <f t="shared" si="57"/>
        <v>0</v>
      </c>
      <c r="R731" s="41">
        <f t="shared" si="57"/>
        <v>0</v>
      </c>
      <c r="S731" s="41">
        <f t="shared" si="57"/>
        <v>0</v>
      </c>
      <c r="T731" s="41">
        <f t="shared" si="57"/>
        <v>0</v>
      </c>
      <c r="U731" s="41">
        <f t="shared" si="57"/>
        <v>0</v>
      </c>
    </row>
    <row r="732" spans="1:21" s="10" customFormat="1" ht="22.5" customHeight="1" thickTop="1" x14ac:dyDescent="0.5">
      <c r="A732" s="43">
        <v>1</v>
      </c>
      <c r="B732" s="27" t="s">
        <v>35</v>
      </c>
      <c r="C732" s="27" t="s">
        <v>1447</v>
      </c>
      <c r="D732" s="7" t="s">
        <v>35</v>
      </c>
      <c r="E732" s="13">
        <v>10710128730</v>
      </c>
      <c r="F732" s="30" t="s">
        <v>997</v>
      </c>
      <c r="G732" s="8">
        <f>SUM(H732:J732)</f>
        <v>386.27</v>
      </c>
      <c r="H732" s="8">
        <f>SUM(K732:M732)</f>
        <v>386.27</v>
      </c>
      <c r="I732" s="8">
        <f>SUM(N732:Q732)</f>
        <v>0</v>
      </c>
      <c r="J732" s="105">
        <f>SUM(R732:U732)</f>
        <v>0</v>
      </c>
      <c r="K732" s="97">
        <v>386.27</v>
      </c>
      <c r="L732" s="8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</row>
    <row r="733" spans="1:21" s="10" customFormat="1" ht="22.5" customHeight="1" x14ac:dyDescent="0.5">
      <c r="A733" s="43">
        <f t="shared" si="53"/>
        <v>2</v>
      </c>
      <c r="B733" s="27" t="s">
        <v>35</v>
      </c>
      <c r="C733" s="27" t="s">
        <v>1447</v>
      </c>
      <c r="D733" s="7" t="s">
        <v>35</v>
      </c>
      <c r="E733" s="13">
        <v>10710129258</v>
      </c>
      <c r="F733" s="30" t="s">
        <v>756</v>
      </c>
      <c r="G733" s="8">
        <f>SUM(H733:J733)</f>
        <v>1320.81</v>
      </c>
      <c r="H733" s="8">
        <f>SUM(K733:M733)</f>
        <v>1320.81</v>
      </c>
      <c r="I733" s="8">
        <f>SUM(N733:Q733)</f>
        <v>0</v>
      </c>
      <c r="J733" s="105">
        <f>SUM(R733:U733)</f>
        <v>0</v>
      </c>
      <c r="K733" s="97">
        <v>1320.81</v>
      </c>
      <c r="L733" s="8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</row>
    <row r="734" spans="1:21" s="10" customFormat="1" ht="22.5" customHeight="1" x14ac:dyDescent="0.5">
      <c r="A734" s="43">
        <f t="shared" si="53"/>
        <v>3</v>
      </c>
      <c r="B734" s="27" t="s">
        <v>35</v>
      </c>
      <c r="C734" s="27" t="s">
        <v>1447</v>
      </c>
      <c r="D734" s="7" t="s">
        <v>35</v>
      </c>
      <c r="E734" s="13">
        <v>10710381809</v>
      </c>
      <c r="F734" s="30" t="s">
        <v>1235</v>
      </c>
      <c r="G734" s="8">
        <f>SUM(H734:J734)</f>
        <v>118.77000000000001</v>
      </c>
      <c r="H734" s="8">
        <f>SUM(K734:M734)</f>
        <v>118.77000000000001</v>
      </c>
      <c r="I734" s="8">
        <f>SUM(N734:Q734)</f>
        <v>0</v>
      </c>
      <c r="J734" s="105">
        <f>SUM(R734:U734)</f>
        <v>0</v>
      </c>
      <c r="K734" s="97">
        <v>53.93</v>
      </c>
      <c r="L734" s="8">
        <v>64.84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</row>
    <row r="735" spans="1:21" s="10" customFormat="1" ht="22.5" customHeight="1" x14ac:dyDescent="0.5">
      <c r="A735" s="43">
        <f t="shared" si="53"/>
        <v>4</v>
      </c>
      <c r="B735" s="27" t="s">
        <v>35</v>
      </c>
      <c r="C735" s="27" t="s">
        <v>1577</v>
      </c>
      <c r="D735" s="7" t="s">
        <v>35</v>
      </c>
      <c r="E735" s="13">
        <v>10710408598</v>
      </c>
      <c r="F735" s="30" t="s">
        <v>897</v>
      </c>
      <c r="G735" s="8">
        <f>SUM(H735:J735)</f>
        <v>642</v>
      </c>
      <c r="H735" s="8">
        <f>SUM(K735:M735)</f>
        <v>642</v>
      </c>
      <c r="I735" s="8">
        <f>SUM(N735:Q735)</f>
        <v>0</v>
      </c>
      <c r="J735" s="105">
        <f>SUM(R735:U735)</f>
        <v>0</v>
      </c>
      <c r="K735" s="97">
        <v>214</v>
      </c>
      <c r="L735" s="8">
        <v>214</v>
      </c>
      <c r="M735" s="9">
        <v>214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</row>
    <row r="736" spans="1:21" s="10" customFormat="1" ht="22.5" customHeight="1" x14ac:dyDescent="0.5">
      <c r="A736" s="43">
        <f t="shared" si="53"/>
        <v>5</v>
      </c>
      <c r="B736" s="27" t="s">
        <v>35</v>
      </c>
      <c r="C736" s="27" t="s">
        <v>1446</v>
      </c>
      <c r="D736" s="7" t="s">
        <v>35</v>
      </c>
      <c r="E736" s="13">
        <v>10710046585</v>
      </c>
      <c r="F736" s="30" t="s">
        <v>914</v>
      </c>
      <c r="G736" s="8">
        <f>SUM(H736:J736)</f>
        <v>577.79999999999995</v>
      </c>
      <c r="H736" s="8">
        <f>SUM(K736:M736)</f>
        <v>577.79999999999995</v>
      </c>
      <c r="I736" s="8">
        <f>SUM(N736:Q736)</f>
        <v>0</v>
      </c>
      <c r="J736" s="105">
        <f>SUM(R736:U736)</f>
        <v>0</v>
      </c>
      <c r="K736" s="97">
        <v>192.6</v>
      </c>
      <c r="L736" s="8">
        <v>192.6</v>
      </c>
      <c r="M736" s="9">
        <v>192.6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</row>
    <row r="737" spans="1:21" s="10" customFormat="1" ht="22.5" customHeight="1" x14ac:dyDescent="0.5">
      <c r="A737" s="43">
        <f t="shared" si="53"/>
        <v>6</v>
      </c>
      <c r="B737" s="27" t="s">
        <v>35</v>
      </c>
      <c r="C737" s="27" t="s">
        <v>1446</v>
      </c>
      <c r="D737" s="7" t="s">
        <v>35</v>
      </c>
      <c r="E737" s="13">
        <v>10710054087</v>
      </c>
      <c r="F737" s="30" t="s">
        <v>247</v>
      </c>
      <c r="G737" s="8">
        <f>SUM(H737:J737)</f>
        <v>10674.220000000001</v>
      </c>
      <c r="H737" s="8">
        <f>SUM(K737:M737)</f>
        <v>10674.220000000001</v>
      </c>
      <c r="I737" s="8">
        <f>SUM(N737:Q737)</f>
        <v>0</v>
      </c>
      <c r="J737" s="105">
        <f>SUM(R737:U737)</f>
        <v>0</v>
      </c>
      <c r="K737" s="97">
        <v>5139.75</v>
      </c>
      <c r="L737" s="8">
        <v>0</v>
      </c>
      <c r="M737" s="9">
        <v>5534.47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</row>
    <row r="738" spans="1:21" s="10" customFormat="1" ht="22.5" customHeight="1" x14ac:dyDescent="0.5">
      <c r="A738" s="43">
        <f t="shared" si="53"/>
        <v>7</v>
      </c>
      <c r="B738" s="27" t="s">
        <v>35</v>
      </c>
      <c r="C738" s="27" t="s">
        <v>1446</v>
      </c>
      <c r="D738" s="7" t="s">
        <v>35</v>
      </c>
      <c r="E738" s="13">
        <v>10710055804</v>
      </c>
      <c r="F738" s="30" t="s">
        <v>400</v>
      </c>
      <c r="G738" s="8">
        <f>SUM(H738:J738)</f>
        <v>4540.7699999999995</v>
      </c>
      <c r="H738" s="8">
        <f>SUM(K738:M738)</f>
        <v>4540.7699999999995</v>
      </c>
      <c r="I738" s="8">
        <f>SUM(N738:Q738)</f>
        <v>0</v>
      </c>
      <c r="J738" s="105">
        <f>SUM(R738:U738)</f>
        <v>0</v>
      </c>
      <c r="K738" s="97">
        <v>224.7</v>
      </c>
      <c r="L738" s="8">
        <v>4091.37</v>
      </c>
      <c r="M738" s="9">
        <v>224.7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</row>
    <row r="739" spans="1:21" s="10" customFormat="1" ht="22.5" customHeight="1" x14ac:dyDescent="0.5">
      <c r="A739" s="43">
        <f t="shared" si="53"/>
        <v>8</v>
      </c>
      <c r="B739" s="27" t="s">
        <v>35</v>
      </c>
      <c r="C739" s="27" t="s">
        <v>1575</v>
      </c>
      <c r="D739" s="7" t="s">
        <v>35</v>
      </c>
      <c r="E739" s="13">
        <v>10710024910</v>
      </c>
      <c r="F739" s="30" t="s">
        <v>426</v>
      </c>
      <c r="G739" s="8">
        <f>SUM(H739:J739)</f>
        <v>4103.7700000000004</v>
      </c>
      <c r="H739" s="8">
        <f>SUM(K739:M739)</f>
        <v>4103.7700000000004</v>
      </c>
      <c r="I739" s="8">
        <f>SUM(N739:Q739)</f>
        <v>0</v>
      </c>
      <c r="J739" s="105">
        <f>SUM(R739:U739)</f>
        <v>0</v>
      </c>
      <c r="K739" s="97">
        <v>4103.7700000000004</v>
      </c>
      <c r="L739" s="8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</row>
    <row r="740" spans="1:21" s="10" customFormat="1" ht="22.5" customHeight="1" x14ac:dyDescent="0.5">
      <c r="A740" s="43">
        <f t="shared" si="53"/>
        <v>9</v>
      </c>
      <c r="B740" s="27" t="s">
        <v>35</v>
      </c>
      <c r="C740" s="27" t="s">
        <v>1575</v>
      </c>
      <c r="D740" s="7" t="s">
        <v>35</v>
      </c>
      <c r="E740" s="13">
        <v>10710026965</v>
      </c>
      <c r="F740" s="30" t="s">
        <v>552</v>
      </c>
      <c r="G740" s="8">
        <f>SUM(H740:J740)</f>
        <v>2724.41</v>
      </c>
      <c r="H740" s="8">
        <f>SUM(K740:M740)</f>
        <v>2724.41</v>
      </c>
      <c r="I740" s="8">
        <f>SUM(N740:Q740)</f>
        <v>0</v>
      </c>
      <c r="J740" s="105">
        <f>SUM(R740:U740)</f>
        <v>0</v>
      </c>
      <c r="K740" s="97">
        <v>1056.0899999999999</v>
      </c>
      <c r="L740" s="8">
        <v>1411.29</v>
      </c>
      <c r="M740" s="9">
        <v>257.02999999999997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1:21" s="10" customFormat="1" ht="22.5" customHeight="1" x14ac:dyDescent="0.5">
      <c r="A741" s="43">
        <f t="shared" si="53"/>
        <v>10</v>
      </c>
      <c r="B741" s="27" t="s">
        <v>35</v>
      </c>
      <c r="C741" s="27" t="s">
        <v>1340</v>
      </c>
      <c r="D741" s="7" t="s">
        <v>35</v>
      </c>
      <c r="E741" s="13">
        <v>10710169818</v>
      </c>
      <c r="F741" s="30" t="s">
        <v>1171</v>
      </c>
      <c r="G741" s="8">
        <f>SUM(H741:J741)</f>
        <v>192.6</v>
      </c>
      <c r="H741" s="8">
        <f>SUM(K741:M741)</f>
        <v>192.6</v>
      </c>
      <c r="I741" s="8">
        <f>SUM(N741:Q741)</f>
        <v>0</v>
      </c>
      <c r="J741" s="105">
        <f>SUM(R741:U741)</f>
        <v>0</v>
      </c>
      <c r="K741" s="97">
        <v>192.6</v>
      </c>
      <c r="L741" s="8">
        <v>0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</row>
    <row r="742" spans="1:21" s="10" customFormat="1" ht="22.5" customHeight="1" x14ac:dyDescent="0.5">
      <c r="A742" s="43">
        <f t="shared" si="53"/>
        <v>11</v>
      </c>
      <c r="B742" s="27" t="s">
        <v>35</v>
      </c>
      <c r="C742" s="27" t="s">
        <v>1340</v>
      </c>
      <c r="D742" s="7" t="s">
        <v>35</v>
      </c>
      <c r="E742" s="13">
        <v>10710255752</v>
      </c>
      <c r="F742" s="30" t="s">
        <v>1172</v>
      </c>
      <c r="G742" s="8">
        <f>SUM(H742:J742)</f>
        <v>192.6</v>
      </c>
      <c r="H742" s="8">
        <f>SUM(K742:M742)</f>
        <v>192.6</v>
      </c>
      <c r="I742" s="8">
        <f>SUM(N742:Q742)</f>
        <v>0</v>
      </c>
      <c r="J742" s="105">
        <f>SUM(R742:U742)</f>
        <v>0</v>
      </c>
      <c r="K742" s="97">
        <v>192.6</v>
      </c>
      <c r="L742" s="8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</row>
    <row r="743" spans="1:21" s="10" customFormat="1" ht="22.5" customHeight="1" x14ac:dyDescent="0.5">
      <c r="A743" s="43">
        <f t="shared" si="53"/>
        <v>12</v>
      </c>
      <c r="B743" s="27" t="s">
        <v>35</v>
      </c>
      <c r="C743" s="27" t="s">
        <v>1340</v>
      </c>
      <c r="D743" s="7" t="s">
        <v>35</v>
      </c>
      <c r="E743" s="13">
        <v>10710351330</v>
      </c>
      <c r="F743" s="30" t="s">
        <v>775</v>
      </c>
      <c r="G743" s="8">
        <f>SUM(H743:J743)</f>
        <v>1187.7</v>
      </c>
      <c r="H743" s="8">
        <f>SUM(K743:M743)</f>
        <v>1187.7</v>
      </c>
      <c r="I743" s="8">
        <f>SUM(N743:Q743)</f>
        <v>0</v>
      </c>
      <c r="J743" s="105">
        <f>SUM(R743:U743)</f>
        <v>0</v>
      </c>
      <c r="K743" s="97">
        <v>559.82000000000005</v>
      </c>
      <c r="L743" s="8">
        <v>627.88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</row>
    <row r="744" spans="1:21" s="10" customFormat="1" ht="22.5" customHeight="1" x14ac:dyDescent="0.5">
      <c r="A744" s="43">
        <f t="shared" si="53"/>
        <v>13</v>
      </c>
      <c r="B744" s="27" t="s">
        <v>35</v>
      </c>
      <c r="C744" s="27" t="s">
        <v>1340</v>
      </c>
      <c r="D744" s="7" t="s">
        <v>35</v>
      </c>
      <c r="E744" s="13">
        <v>10710389069</v>
      </c>
      <c r="F744" s="30" t="s">
        <v>979</v>
      </c>
      <c r="G744" s="8">
        <f>SUM(H744:J744)</f>
        <v>428</v>
      </c>
      <c r="H744" s="8">
        <f>SUM(K744:M744)</f>
        <v>428</v>
      </c>
      <c r="I744" s="8">
        <f>SUM(N744:Q744)</f>
        <v>0</v>
      </c>
      <c r="J744" s="105">
        <f>SUM(R744:U744)</f>
        <v>0</v>
      </c>
      <c r="K744" s="97">
        <v>214</v>
      </c>
      <c r="L744" s="8">
        <v>214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1:21" s="10" customFormat="1" ht="22.5" customHeight="1" x14ac:dyDescent="0.5">
      <c r="A745" s="43">
        <f t="shared" si="53"/>
        <v>14</v>
      </c>
      <c r="B745" s="27" t="s">
        <v>35</v>
      </c>
      <c r="C745" s="27" t="s">
        <v>1340</v>
      </c>
      <c r="D745" s="7" t="s">
        <v>35</v>
      </c>
      <c r="E745" s="13">
        <v>10710389331</v>
      </c>
      <c r="F745" s="30" t="s">
        <v>915</v>
      </c>
      <c r="G745" s="8">
        <f>SUM(H745:J745)</f>
        <v>577.79999999999995</v>
      </c>
      <c r="H745" s="8">
        <f>SUM(K745:M745)</f>
        <v>577.79999999999995</v>
      </c>
      <c r="I745" s="8">
        <f>SUM(N745:Q745)</f>
        <v>0</v>
      </c>
      <c r="J745" s="105">
        <f>SUM(R745:U745)</f>
        <v>0</v>
      </c>
      <c r="K745" s="97">
        <v>192.6</v>
      </c>
      <c r="L745" s="8">
        <v>192.6</v>
      </c>
      <c r="M745" s="9">
        <v>192.6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</row>
    <row r="746" spans="1:21" s="10" customFormat="1" ht="22.5" customHeight="1" x14ac:dyDescent="0.5">
      <c r="A746" s="43">
        <f t="shared" si="53"/>
        <v>15</v>
      </c>
      <c r="B746" s="27" t="s">
        <v>35</v>
      </c>
      <c r="C746" s="27" t="s">
        <v>803</v>
      </c>
      <c r="D746" s="7" t="s">
        <v>803</v>
      </c>
      <c r="E746" s="13">
        <v>10720017066</v>
      </c>
      <c r="F746" s="30" t="s">
        <v>804</v>
      </c>
      <c r="G746" s="8">
        <f>SUM(H746:J746)</f>
        <v>1057.0899999999999</v>
      </c>
      <c r="H746" s="8">
        <f>SUM(K746:M746)</f>
        <v>1057.0899999999999</v>
      </c>
      <c r="I746" s="8">
        <f>SUM(N746:Q746)</f>
        <v>0</v>
      </c>
      <c r="J746" s="105">
        <f>SUM(R746:U746)</f>
        <v>0</v>
      </c>
      <c r="K746" s="97">
        <v>56.4</v>
      </c>
      <c r="L746" s="8">
        <v>350.65</v>
      </c>
      <c r="M746" s="9">
        <v>650.04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</row>
    <row r="747" spans="1:21" s="10" customFormat="1" ht="22.5" customHeight="1" x14ac:dyDescent="0.5">
      <c r="A747" s="43">
        <f t="shared" si="53"/>
        <v>16</v>
      </c>
      <c r="B747" s="27" t="s">
        <v>35</v>
      </c>
      <c r="C747" s="27" t="s">
        <v>1576</v>
      </c>
      <c r="D747" s="7" t="s">
        <v>35</v>
      </c>
      <c r="E747" s="13">
        <v>10710177945</v>
      </c>
      <c r="F747" s="30" t="s">
        <v>36</v>
      </c>
      <c r="G747" s="8">
        <f>SUM(H747:J747)</f>
        <v>3566.4700000000003</v>
      </c>
      <c r="H747" s="8">
        <f>SUM(K747:M747)</f>
        <v>1598.15</v>
      </c>
      <c r="I747" s="8">
        <f>SUM(N747:Q747)</f>
        <v>0</v>
      </c>
      <c r="J747" s="105">
        <f>SUM(R747:U747)</f>
        <v>1968.32</v>
      </c>
      <c r="K747" s="97">
        <v>1598.15</v>
      </c>
      <c r="L747" s="8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1968.32</v>
      </c>
    </row>
    <row r="748" spans="1:21" s="36" customFormat="1" ht="22.5" customHeight="1" thickBot="1" x14ac:dyDescent="0.5">
      <c r="A748" s="43"/>
      <c r="B748" s="32"/>
      <c r="C748" s="32"/>
      <c r="D748" s="33"/>
      <c r="E748" s="34"/>
      <c r="F748" s="35" t="s">
        <v>1631</v>
      </c>
      <c r="G748" s="41">
        <f>SUM(G732:G747)</f>
        <v>32291.079999999998</v>
      </c>
      <c r="H748" s="41">
        <f t="shared" ref="H748:U748" si="58">SUM(H732:H747)</f>
        <v>30322.76</v>
      </c>
      <c r="I748" s="41">
        <f t="shared" si="58"/>
        <v>0</v>
      </c>
      <c r="J748" s="107">
        <f t="shared" si="58"/>
        <v>1968.32</v>
      </c>
      <c r="K748" s="99">
        <f t="shared" si="58"/>
        <v>15698.090000000002</v>
      </c>
      <c r="L748" s="41">
        <f t="shared" si="58"/>
        <v>7359.23</v>
      </c>
      <c r="M748" s="41">
        <f t="shared" si="58"/>
        <v>7265.4400000000005</v>
      </c>
      <c r="N748" s="41">
        <f t="shared" si="58"/>
        <v>0</v>
      </c>
      <c r="O748" s="41">
        <f t="shared" si="58"/>
        <v>0</v>
      </c>
      <c r="P748" s="41">
        <f t="shared" si="58"/>
        <v>0</v>
      </c>
      <c r="Q748" s="41">
        <f t="shared" si="58"/>
        <v>0</v>
      </c>
      <c r="R748" s="41">
        <f t="shared" si="58"/>
        <v>0</v>
      </c>
      <c r="S748" s="41">
        <f t="shared" si="58"/>
        <v>0</v>
      </c>
      <c r="T748" s="41">
        <f t="shared" si="58"/>
        <v>0</v>
      </c>
      <c r="U748" s="41">
        <f t="shared" si="58"/>
        <v>1968.32</v>
      </c>
    </row>
    <row r="749" spans="1:21" s="10" customFormat="1" ht="22.5" customHeight="1" thickTop="1" x14ac:dyDescent="0.5">
      <c r="A749" s="43">
        <v>1</v>
      </c>
      <c r="B749" s="27" t="s">
        <v>714</v>
      </c>
      <c r="C749" s="27" t="s">
        <v>1448</v>
      </c>
      <c r="D749" s="7" t="s">
        <v>714</v>
      </c>
      <c r="E749" s="13">
        <v>10990044334</v>
      </c>
      <c r="F749" s="30" t="s">
        <v>715</v>
      </c>
      <c r="G749" s="8">
        <f>SUM(H749:J749)</f>
        <v>1560.85</v>
      </c>
      <c r="H749" s="8">
        <f>SUM(K749:M749)</f>
        <v>1560.85</v>
      </c>
      <c r="I749" s="8">
        <f>SUM(N749:Q749)</f>
        <v>0</v>
      </c>
      <c r="J749" s="105">
        <f>SUM(R749:U749)</f>
        <v>0</v>
      </c>
      <c r="K749" s="97">
        <v>0</v>
      </c>
      <c r="L749" s="8">
        <v>1560.85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</row>
    <row r="750" spans="1:21" s="10" customFormat="1" ht="22.5" customHeight="1" x14ac:dyDescent="0.5">
      <c r="A750" s="43">
        <f t="shared" ref="A750:A821" si="59">A749+1</f>
        <v>2</v>
      </c>
      <c r="B750" s="27" t="s">
        <v>714</v>
      </c>
      <c r="C750" s="27" t="s">
        <v>1578</v>
      </c>
      <c r="D750" s="7" t="s">
        <v>714</v>
      </c>
      <c r="E750" s="13">
        <v>10990047786</v>
      </c>
      <c r="F750" s="30" t="s">
        <v>958</v>
      </c>
      <c r="G750" s="8">
        <f>SUM(H750:J750)</f>
        <v>469.56</v>
      </c>
      <c r="H750" s="8">
        <f>SUM(K750:M750)</f>
        <v>469.56</v>
      </c>
      <c r="I750" s="8">
        <f>SUM(N750:Q750)</f>
        <v>0</v>
      </c>
      <c r="J750" s="105">
        <f>SUM(R750:U750)</f>
        <v>0</v>
      </c>
      <c r="K750" s="97">
        <v>0</v>
      </c>
      <c r="L750" s="8">
        <v>0</v>
      </c>
      <c r="M750" s="9">
        <v>469.56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0</v>
      </c>
    </row>
    <row r="751" spans="1:21" s="10" customFormat="1" ht="22.5" customHeight="1" x14ac:dyDescent="0.5">
      <c r="A751" s="43">
        <f t="shared" si="59"/>
        <v>3</v>
      </c>
      <c r="B751" s="27" t="s">
        <v>714</v>
      </c>
      <c r="C751" s="27" t="s">
        <v>1340</v>
      </c>
      <c r="D751" s="7" t="s">
        <v>714</v>
      </c>
      <c r="E751" s="13">
        <v>10990039565</v>
      </c>
      <c r="F751" s="30" t="s">
        <v>1312</v>
      </c>
      <c r="G751" s="8">
        <f>SUM(H751:J751)</f>
        <v>32.1</v>
      </c>
      <c r="H751" s="8">
        <f>SUM(K751:M751)</f>
        <v>32.1</v>
      </c>
      <c r="I751" s="8">
        <f>SUM(N751:Q751)</f>
        <v>0</v>
      </c>
      <c r="J751" s="105">
        <f>SUM(R751:U751)</f>
        <v>0</v>
      </c>
      <c r="K751" s="97">
        <v>32.1</v>
      </c>
      <c r="L751" s="8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</row>
    <row r="752" spans="1:21" s="10" customFormat="1" ht="22.5" customHeight="1" x14ac:dyDescent="0.5">
      <c r="A752" s="43">
        <f t="shared" si="59"/>
        <v>4</v>
      </c>
      <c r="B752" s="27" t="s">
        <v>714</v>
      </c>
      <c r="C752" s="27" t="s">
        <v>1579</v>
      </c>
      <c r="D752" s="7" t="s">
        <v>714</v>
      </c>
      <c r="E752" s="13">
        <v>10990199060</v>
      </c>
      <c r="F752" s="30" t="s">
        <v>1277</v>
      </c>
      <c r="G752" s="8">
        <f>SUM(H752:J752)</f>
        <v>53.93</v>
      </c>
      <c r="H752" s="8">
        <f>SUM(K752:M752)</f>
        <v>53.93</v>
      </c>
      <c r="I752" s="8">
        <f>SUM(N752:Q752)</f>
        <v>0</v>
      </c>
      <c r="J752" s="105">
        <f>SUM(R752:U752)</f>
        <v>0</v>
      </c>
      <c r="K752" s="97">
        <v>53.93</v>
      </c>
      <c r="L752" s="8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</row>
    <row r="753" spans="1:21" s="36" customFormat="1" ht="22.5" customHeight="1" thickBot="1" x14ac:dyDescent="0.5">
      <c r="A753" s="43"/>
      <c r="B753" s="32"/>
      <c r="C753" s="32"/>
      <c r="D753" s="33"/>
      <c r="E753" s="34"/>
      <c r="F753" s="35" t="s">
        <v>1631</v>
      </c>
      <c r="G753" s="41">
        <f>SUM(G749:G752)</f>
        <v>2116.4399999999996</v>
      </c>
      <c r="H753" s="41">
        <f t="shared" ref="H753:U753" si="60">SUM(H749:H752)</f>
        <v>2116.4399999999996</v>
      </c>
      <c r="I753" s="41">
        <f t="shared" si="60"/>
        <v>0</v>
      </c>
      <c r="J753" s="107">
        <f t="shared" si="60"/>
        <v>0</v>
      </c>
      <c r="K753" s="99">
        <f t="shared" si="60"/>
        <v>86.03</v>
      </c>
      <c r="L753" s="41">
        <f t="shared" si="60"/>
        <v>1560.85</v>
      </c>
      <c r="M753" s="41">
        <f t="shared" si="60"/>
        <v>469.56</v>
      </c>
      <c r="N753" s="41">
        <f t="shared" si="60"/>
        <v>0</v>
      </c>
      <c r="O753" s="41">
        <f t="shared" si="60"/>
        <v>0</v>
      </c>
      <c r="P753" s="41">
        <f t="shared" si="60"/>
        <v>0</v>
      </c>
      <c r="Q753" s="41">
        <f t="shared" si="60"/>
        <v>0</v>
      </c>
      <c r="R753" s="41">
        <f t="shared" si="60"/>
        <v>0</v>
      </c>
      <c r="S753" s="41">
        <f t="shared" si="60"/>
        <v>0</v>
      </c>
      <c r="T753" s="41">
        <f t="shared" si="60"/>
        <v>0</v>
      </c>
      <c r="U753" s="41">
        <f t="shared" si="60"/>
        <v>0</v>
      </c>
    </row>
    <row r="754" spans="1:21" s="10" customFormat="1" ht="22.5" customHeight="1" thickTop="1" x14ac:dyDescent="0.5">
      <c r="A754" s="43">
        <v>1</v>
      </c>
      <c r="B754" s="27" t="s">
        <v>174</v>
      </c>
      <c r="C754" s="27" t="s">
        <v>1340</v>
      </c>
      <c r="D754" s="7" t="s">
        <v>174</v>
      </c>
      <c r="E754" s="13">
        <v>10100027166</v>
      </c>
      <c r="F754" s="30" t="s">
        <v>879</v>
      </c>
      <c r="G754" s="8">
        <f>SUM(H754:J754)</f>
        <v>728.67</v>
      </c>
      <c r="H754" s="8">
        <f>SUM(K754:M754)</f>
        <v>728.67</v>
      </c>
      <c r="I754" s="8">
        <f>SUM(N754:Q754)</f>
        <v>0</v>
      </c>
      <c r="J754" s="105">
        <f>SUM(R754:U754)</f>
        <v>0</v>
      </c>
      <c r="K754" s="97">
        <v>728.67</v>
      </c>
      <c r="L754" s="8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</row>
    <row r="755" spans="1:21" s="10" customFormat="1" ht="22.5" customHeight="1" x14ac:dyDescent="0.5">
      <c r="A755" s="43">
        <f t="shared" si="59"/>
        <v>2</v>
      </c>
      <c r="B755" s="27" t="s">
        <v>174</v>
      </c>
      <c r="C755" s="27" t="s">
        <v>1340</v>
      </c>
      <c r="D755" s="7" t="s">
        <v>174</v>
      </c>
      <c r="E755" s="13">
        <v>10100031743</v>
      </c>
      <c r="F755" s="30" t="s">
        <v>175</v>
      </c>
      <c r="G755" s="8">
        <f>SUM(H755:J755)</f>
        <v>23476.71</v>
      </c>
      <c r="H755" s="8">
        <f>SUM(K755:M755)</f>
        <v>23476.71</v>
      </c>
      <c r="I755" s="8">
        <f>SUM(N755:Q755)</f>
        <v>0</v>
      </c>
      <c r="J755" s="105">
        <f>SUM(R755:U755)</f>
        <v>0</v>
      </c>
      <c r="K755" s="97">
        <v>214</v>
      </c>
      <c r="L755" s="8">
        <v>3025</v>
      </c>
      <c r="M755" s="9">
        <v>20237.71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</row>
    <row r="756" spans="1:21" s="10" customFormat="1" ht="22.5" customHeight="1" x14ac:dyDescent="0.5">
      <c r="A756" s="43">
        <f t="shared" si="59"/>
        <v>3</v>
      </c>
      <c r="B756" s="27" t="s">
        <v>174</v>
      </c>
      <c r="C756" s="27" t="s">
        <v>1340</v>
      </c>
      <c r="D756" s="7" t="s">
        <v>174</v>
      </c>
      <c r="E756" s="13">
        <v>10100040736</v>
      </c>
      <c r="F756" s="30" t="s">
        <v>436</v>
      </c>
      <c r="G756" s="8">
        <f>SUM(H756:J756)</f>
        <v>3972.91</v>
      </c>
      <c r="H756" s="8">
        <f>SUM(K756:M756)</f>
        <v>3972.91</v>
      </c>
      <c r="I756" s="8">
        <f>SUM(N756:Q756)</f>
        <v>0</v>
      </c>
      <c r="J756" s="105">
        <f>SUM(R756:U756)</f>
        <v>0</v>
      </c>
      <c r="K756" s="97">
        <v>3972.91</v>
      </c>
      <c r="L756" s="8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</row>
    <row r="757" spans="1:21" s="10" customFormat="1" ht="22.5" customHeight="1" x14ac:dyDescent="0.5">
      <c r="A757" s="43">
        <f t="shared" si="59"/>
        <v>4</v>
      </c>
      <c r="B757" s="27" t="s">
        <v>174</v>
      </c>
      <c r="C757" s="27" t="s">
        <v>1340</v>
      </c>
      <c r="D757" s="7" t="s">
        <v>174</v>
      </c>
      <c r="E757" s="13">
        <v>10100050180</v>
      </c>
      <c r="F757" s="30" t="s">
        <v>1038</v>
      </c>
      <c r="G757" s="8">
        <f>SUM(H757:J757)</f>
        <v>365.94</v>
      </c>
      <c r="H757" s="8">
        <f>SUM(K757:M757)</f>
        <v>365.94</v>
      </c>
      <c r="I757" s="8">
        <f>SUM(N757:Q757)</f>
        <v>0</v>
      </c>
      <c r="J757" s="105">
        <f>SUM(R757:U757)</f>
        <v>0</v>
      </c>
      <c r="K757" s="97">
        <v>365.94</v>
      </c>
      <c r="L757" s="8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</row>
    <row r="758" spans="1:21" s="10" customFormat="1" ht="22.5" customHeight="1" x14ac:dyDescent="0.5">
      <c r="A758" s="43">
        <f t="shared" si="59"/>
        <v>5</v>
      </c>
      <c r="B758" s="27" t="s">
        <v>174</v>
      </c>
      <c r="C758" s="27" t="s">
        <v>1581</v>
      </c>
      <c r="D758" s="7" t="s">
        <v>174</v>
      </c>
      <c r="E758" s="13">
        <v>10100002064</v>
      </c>
      <c r="F758" s="30" t="s">
        <v>1211</v>
      </c>
      <c r="G758" s="8">
        <f>SUM(H758:J758)</f>
        <v>189.62</v>
      </c>
      <c r="H758" s="8">
        <f>SUM(K758:M758)</f>
        <v>189.62</v>
      </c>
      <c r="I758" s="8">
        <f>SUM(N758:Q758)</f>
        <v>0</v>
      </c>
      <c r="J758" s="105">
        <f>SUM(R758:U758)</f>
        <v>0</v>
      </c>
      <c r="K758" s="97">
        <v>0</v>
      </c>
      <c r="L758" s="8">
        <v>0</v>
      </c>
      <c r="M758" s="9">
        <v>189.62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</row>
    <row r="759" spans="1:21" s="10" customFormat="1" ht="22.5" customHeight="1" x14ac:dyDescent="0.5">
      <c r="A759" s="43">
        <f t="shared" si="59"/>
        <v>6</v>
      </c>
      <c r="B759" s="27" t="s">
        <v>174</v>
      </c>
      <c r="C759" s="27" t="s">
        <v>1537</v>
      </c>
      <c r="D759" s="7" t="s">
        <v>144</v>
      </c>
      <c r="E759" s="13">
        <v>10080018258</v>
      </c>
      <c r="F759" s="30" t="s">
        <v>463</v>
      </c>
      <c r="G759" s="8">
        <f>SUM(H759:J759)</f>
        <v>3607.29</v>
      </c>
      <c r="H759" s="8">
        <f>SUM(K759:M759)</f>
        <v>3607.29</v>
      </c>
      <c r="I759" s="8">
        <f>SUM(N759:Q759)</f>
        <v>0</v>
      </c>
      <c r="J759" s="105">
        <f>SUM(R759:U759)</f>
        <v>0</v>
      </c>
      <c r="K759" s="97">
        <v>3607.29</v>
      </c>
      <c r="L759" s="8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</row>
    <row r="760" spans="1:21" s="10" customFormat="1" ht="22.5" customHeight="1" x14ac:dyDescent="0.5">
      <c r="A760" s="43">
        <f t="shared" si="59"/>
        <v>7</v>
      </c>
      <c r="B760" s="27" t="s">
        <v>174</v>
      </c>
      <c r="C760" s="27" t="s">
        <v>1579</v>
      </c>
      <c r="D760" s="7" t="s">
        <v>685</v>
      </c>
      <c r="E760" s="13">
        <v>10110008943</v>
      </c>
      <c r="F760" s="30" t="s">
        <v>1243</v>
      </c>
      <c r="G760" s="8">
        <f>SUM(H760:J760)</f>
        <v>97.58</v>
      </c>
      <c r="H760" s="8">
        <f>SUM(K760:M760)</f>
        <v>97.58</v>
      </c>
      <c r="I760" s="8">
        <f>SUM(N760:Q760)</f>
        <v>0</v>
      </c>
      <c r="J760" s="105">
        <f>SUM(R760:U760)</f>
        <v>0</v>
      </c>
      <c r="K760" s="97">
        <v>97.58</v>
      </c>
      <c r="L760" s="8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1:21" s="10" customFormat="1" ht="22.5" customHeight="1" x14ac:dyDescent="0.5">
      <c r="A761" s="43">
        <f t="shared" si="59"/>
        <v>8</v>
      </c>
      <c r="B761" s="27" t="s">
        <v>174</v>
      </c>
      <c r="C761" s="27" t="s">
        <v>1582</v>
      </c>
      <c r="D761" s="7" t="s">
        <v>174</v>
      </c>
      <c r="E761" s="13">
        <v>10100073705</v>
      </c>
      <c r="F761" s="30" t="s">
        <v>821</v>
      </c>
      <c r="G761" s="8">
        <f>SUM(H761:J761)</f>
        <v>942.67</v>
      </c>
      <c r="H761" s="8">
        <f>SUM(K761:M761)</f>
        <v>942.67</v>
      </c>
      <c r="I761" s="8">
        <f>SUM(N761:Q761)</f>
        <v>0</v>
      </c>
      <c r="J761" s="105">
        <f>SUM(R761:U761)</f>
        <v>0</v>
      </c>
      <c r="K761" s="97">
        <v>942.67</v>
      </c>
      <c r="L761" s="8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</row>
    <row r="762" spans="1:21" s="10" customFormat="1" ht="22.5" customHeight="1" x14ac:dyDescent="0.5">
      <c r="A762" s="43">
        <f t="shared" si="59"/>
        <v>9</v>
      </c>
      <c r="B762" s="27" t="s">
        <v>174</v>
      </c>
      <c r="C762" s="27" t="s">
        <v>1580</v>
      </c>
      <c r="D762" s="7" t="s">
        <v>685</v>
      </c>
      <c r="E762" s="13">
        <v>10110063445</v>
      </c>
      <c r="F762" s="30" t="s">
        <v>711</v>
      </c>
      <c r="G762" s="8">
        <f>SUM(H762:J762)</f>
        <v>1566.05</v>
      </c>
      <c r="H762" s="8">
        <f>SUM(K762:M762)</f>
        <v>1566.05</v>
      </c>
      <c r="I762" s="8">
        <f>SUM(N762:Q762)</f>
        <v>0</v>
      </c>
      <c r="J762" s="105">
        <f>SUM(R762:U762)</f>
        <v>0</v>
      </c>
      <c r="K762" s="97">
        <v>1566.05</v>
      </c>
      <c r="L762" s="8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0</v>
      </c>
    </row>
    <row r="763" spans="1:21" s="10" customFormat="1" ht="22.5" customHeight="1" x14ac:dyDescent="0.5">
      <c r="A763" s="43">
        <f t="shared" si="59"/>
        <v>10</v>
      </c>
      <c r="B763" s="27" t="s">
        <v>174</v>
      </c>
      <c r="C763" s="27" t="s">
        <v>685</v>
      </c>
      <c r="D763" s="7" t="s">
        <v>685</v>
      </c>
      <c r="E763" s="13">
        <v>10110031716</v>
      </c>
      <c r="F763" s="30" t="s">
        <v>686</v>
      </c>
      <c r="G763" s="8">
        <f>SUM(H763:J763)</f>
        <v>1704.72</v>
      </c>
      <c r="H763" s="8">
        <f>SUM(K763:M763)</f>
        <v>1704.72</v>
      </c>
      <c r="I763" s="8">
        <f>SUM(N763:Q763)</f>
        <v>0</v>
      </c>
      <c r="J763" s="105">
        <f>SUM(R763:U763)</f>
        <v>0</v>
      </c>
      <c r="K763" s="97">
        <v>1704.72</v>
      </c>
      <c r="L763" s="8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</row>
    <row r="764" spans="1:21" s="36" customFormat="1" ht="22.5" customHeight="1" thickBot="1" x14ac:dyDescent="0.5">
      <c r="A764" s="43"/>
      <c r="B764" s="32"/>
      <c r="C764" s="32"/>
      <c r="D764" s="33"/>
      <c r="E764" s="34"/>
      <c r="F764" s="35" t="s">
        <v>1631</v>
      </c>
      <c r="G764" s="41">
        <f>SUM(G754:G763)</f>
        <v>36652.160000000003</v>
      </c>
      <c r="H764" s="41">
        <f t="shared" ref="H764:U764" si="61">SUM(H754:H763)</f>
        <v>36652.160000000003</v>
      </c>
      <c r="I764" s="41">
        <f t="shared" si="61"/>
        <v>0</v>
      </c>
      <c r="J764" s="107">
        <f t="shared" si="61"/>
        <v>0</v>
      </c>
      <c r="K764" s="99">
        <f t="shared" si="61"/>
        <v>13199.829999999998</v>
      </c>
      <c r="L764" s="41">
        <f t="shared" si="61"/>
        <v>3025</v>
      </c>
      <c r="M764" s="41">
        <f t="shared" si="61"/>
        <v>20427.329999999998</v>
      </c>
      <c r="N764" s="41">
        <f t="shared" si="61"/>
        <v>0</v>
      </c>
      <c r="O764" s="41">
        <f t="shared" si="61"/>
        <v>0</v>
      </c>
      <c r="P764" s="41">
        <f t="shared" si="61"/>
        <v>0</v>
      </c>
      <c r="Q764" s="41">
        <f t="shared" si="61"/>
        <v>0</v>
      </c>
      <c r="R764" s="41">
        <f t="shared" si="61"/>
        <v>0</v>
      </c>
      <c r="S764" s="41">
        <f t="shared" si="61"/>
        <v>0</v>
      </c>
      <c r="T764" s="41">
        <f t="shared" si="61"/>
        <v>0</v>
      </c>
      <c r="U764" s="41">
        <f t="shared" si="61"/>
        <v>0</v>
      </c>
    </row>
    <row r="765" spans="1:21" s="10" customFormat="1" ht="22.5" customHeight="1" thickTop="1" x14ac:dyDescent="0.5">
      <c r="A765" s="43">
        <v>1</v>
      </c>
      <c r="B765" s="27" t="s">
        <v>1328</v>
      </c>
      <c r="C765" s="27" t="s">
        <v>1449</v>
      </c>
      <c r="D765" s="7" t="s">
        <v>41</v>
      </c>
      <c r="E765" s="13">
        <v>12380011785</v>
      </c>
      <c r="F765" s="30" t="s">
        <v>64</v>
      </c>
      <c r="G765" s="8">
        <f>SUM(H765:J765)</f>
        <v>39440.22</v>
      </c>
      <c r="H765" s="8">
        <f>SUM(K765:M765)</f>
        <v>30557.61</v>
      </c>
      <c r="I765" s="8">
        <f>SUM(N765:Q765)</f>
        <v>8882.61</v>
      </c>
      <c r="J765" s="105">
        <f>SUM(R765:U765)</f>
        <v>0</v>
      </c>
      <c r="K765" s="97">
        <v>10372.049999999999</v>
      </c>
      <c r="L765" s="8">
        <v>10651.32</v>
      </c>
      <c r="M765" s="9">
        <v>9534.24</v>
      </c>
      <c r="N765" s="9">
        <v>8882.61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</row>
    <row r="766" spans="1:21" s="10" customFormat="1" ht="22.5" customHeight="1" x14ac:dyDescent="0.5">
      <c r="A766" s="43">
        <f t="shared" si="59"/>
        <v>2</v>
      </c>
      <c r="B766" s="27" t="s">
        <v>1328</v>
      </c>
      <c r="C766" s="27" t="s">
        <v>164</v>
      </c>
      <c r="D766" s="7" t="s">
        <v>164</v>
      </c>
      <c r="E766" s="13">
        <v>12390000046</v>
      </c>
      <c r="F766" s="30" t="s">
        <v>165</v>
      </c>
      <c r="G766" s="8">
        <f>SUM(H766:J766)</f>
        <v>37100.380000000005</v>
      </c>
      <c r="H766" s="8">
        <f>SUM(K766:M766)</f>
        <v>37100.380000000005</v>
      </c>
      <c r="I766" s="8">
        <f>SUM(N766:Q766)</f>
        <v>0</v>
      </c>
      <c r="J766" s="105">
        <f>SUM(R766:U766)</f>
        <v>0</v>
      </c>
      <c r="K766" s="97">
        <v>11730.68</v>
      </c>
      <c r="L766" s="8">
        <v>13359.75</v>
      </c>
      <c r="M766" s="9">
        <v>12009.95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</row>
    <row r="767" spans="1:21" s="10" customFormat="1" ht="22.5" customHeight="1" x14ac:dyDescent="0.5">
      <c r="A767" s="43">
        <f t="shared" si="59"/>
        <v>3</v>
      </c>
      <c r="B767" s="27" t="s">
        <v>1328</v>
      </c>
      <c r="C767" s="27" t="s">
        <v>164</v>
      </c>
      <c r="D767" s="7" t="s">
        <v>164</v>
      </c>
      <c r="E767" s="13">
        <v>12390001733</v>
      </c>
      <c r="F767" s="30" t="s">
        <v>271</v>
      </c>
      <c r="G767" s="8">
        <f>SUM(H767:J767)</f>
        <v>8917.92</v>
      </c>
      <c r="H767" s="8">
        <f>SUM(K767:M767)</f>
        <v>8917.92</v>
      </c>
      <c r="I767" s="8">
        <f>SUM(N767:Q767)</f>
        <v>0</v>
      </c>
      <c r="J767" s="105">
        <f>SUM(R767:U767)</f>
        <v>0</v>
      </c>
      <c r="K767" s="97">
        <v>2887.5</v>
      </c>
      <c r="L767" s="8">
        <v>3444.76</v>
      </c>
      <c r="M767" s="9">
        <v>2585.66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</row>
    <row r="768" spans="1:21" s="10" customFormat="1" ht="22.5" customHeight="1" x14ac:dyDescent="0.5">
      <c r="A768" s="43">
        <f t="shared" si="59"/>
        <v>4</v>
      </c>
      <c r="B768" s="27" t="s">
        <v>1328</v>
      </c>
      <c r="C768" s="27" t="s">
        <v>164</v>
      </c>
      <c r="D768" s="7" t="s">
        <v>164</v>
      </c>
      <c r="E768" s="13">
        <v>12390001975</v>
      </c>
      <c r="F768" s="30" t="s">
        <v>899</v>
      </c>
      <c r="G768" s="8">
        <f>SUM(H768:J768)</f>
        <v>642</v>
      </c>
      <c r="H768" s="8">
        <f>SUM(K768:M768)</f>
        <v>642</v>
      </c>
      <c r="I768" s="8">
        <f>SUM(N768:Q768)</f>
        <v>0</v>
      </c>
      <c r="J768" s="105">
        <f>SUM(R768:U768)</f>
        <v>0</v>
      </c>
      <c r="K768" s="97">
        <v>214</v>
      </c>
      <c r="L768" s="8">
        <v>214</v>
      </c>
      <c r="M768" s="9">
        <v>214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</row>
    <row r="769" spans="1:21" s="10" customFormat="1" ht="22.5" customHeight="1" x14ac:dyDescent="0.5">
      <c r="A769" s="43">
        <f t="shared" si="59"/>
        <v>5</v>
      </c>
      <c r="B769" s="27" t="s">
        <v>1328</v>
      </c>
      <c r="C769" s="27" t="s">
        <v>164</v>
      </c>
      <c r="D769" s="7" t="s">
        <v>164</v>
      </c>
      <c r="E769" s="13">
        <v>12390106240</v>
      </c>
      <c r="F769" s="30" t="s">
        <v>332</v>
      </c>
      <c r="G769" s="8">
        <f>SUM(H769:J769)</f>
        <v>6203.8600000000006</v>
      </c>
      <c r="H769" s="8">
        <f>SUM(K769:M769)</f>
        <v>6203.8600000000006</v>
      </c>
      <c r="I769" s="8">
        <f>SUM(N769:Q769)</f>
        <v>0</v>
      </c>
      <c r="J769" s="105">
        <f>SUM(R769:U769)</f>
        <v>0</v>
      </c>
      <c r="K769" s="97">
        <v>2492.7800000000002</v>
      </c>
      <c r="L769" s="8">
        <v>2260.59</v>
      </c>
      <c r="M769" s="9">
        <v>1450.49</v>
      </c>
      <c r="N769" s="9">
        <v>0</v>
      </c>
      <c r="O769" s="9">
        <v>0</v>
      </c>
      <c r="P769" s="9">
        <v>0</v>
      </c>
      <c r="Q769" s="9">
        <v>0</v>
      </c>
      <c r="R769" s="9">
        <v>0</v>
      </c>
      <c r="S769" s="9">
        <v>0</v>
      </c>
      <c r="T769" s="9">
        <v>0</v>
      </c>
      <c r="U769" s="9">
        <v>0</v>
      </c>
    </row>
    <row r="770" spans="1:21" s="10" customFormat="1" ht="22.5" customHeight="1" x14ac:dyDescent="0.5">
      <c r="A770" s="43">
        <f t="shared" si="59"/>
        <v>6</v>
      </c>
      <c r="B770" s="27" t="s">
        <v>1328</v>
      </c>
      <c r="C770" s="27" t="s">
        <v>41</v>
      </c>
      <c r="D770" s="7" t="s">
        <v>41</v>
      </c>
      <c r="E770" s="13">
        <v>12380001416</v>
      </c>
      <c r="F770" s="30" t="s">
        <v>213</v>
      </c>
      <c r="G770" s="8">
        <f>SUM(H770:J770)</f>
        <v>14026.1</v>
      </c>
      <c r="H770" s="8">
        <f>SUM(K770:M770)</f>
        <v>14026.1</v>
      </c>
      <c r="I770" s="8">
        <f>SUM(N770:Q770)</f>
        <v>0</v>
      </c>
      <c r="J770" s="105">
        <f>SUM(R770:U770)</f>
        <v>0</v>
      </c>
      <c r="K770" s="97">
        <v>4071.67</v>
      </c>
      <c r="L770" s="8">
        <v>4628.93</v>
      </c>
      <c r="M770" s="9">
        <v>5325.5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0</v>
      </c>
    </row>
    <row r="771" spans="1:21" s="10" customFormat="1" ht="22.5" customHeight="1" x14ac:dyDescent="0.5">
      <c r="A771" s="43">
        <f t="shared" si="59"/>
        <v>7</v>
      </c>
      <c r="B771" s="27" t="s">
        <v>1328</v>
      </c>
      <c r="C771" s="27" t="s">
        <v>41</v>
      </c>
      <c r="D771" s="7" t="s">
        <v>41</v>
      </c>
      <c r="E771" s="13">
        <v>12380004550</v>
      </c>
      <c r="F771" s="30" t="s">
        <v>209</v>
      </c>
      <c r="G771" s="8">
        <f>SUM(H771:J771)</f>
        <v>14206.39</v>
      </c>
      <c r="H771" s="8">
        <f>SUM(K771:M771)</f>
        <v>14206.39</v>
      </c>
      <c r="I771" s="8">
        <f>SUM(N771:Q771)</f>
        <v>0</v>
      </c>
      <c r="J771" s="105">
        <f>SUM(R771:U771)</f>
        <v>0</v>
      </c>
      <c r="K771" s="97">
        <v>5207.58</v>
      </c>
      <c r="L771" s="8">
        <v>3860.88</v>
      </c>
      <c r="M771" s="9">
        <v>5137.93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0</v>
      </c>
      <c r="U771" s="9">
        <v>0</v>
      </c>
    </row>
    <row r="772" spans="1:21" s="10" customFormat="1" ht="22.5" customHeight="1" x14ac:dyDescent="0.5">
      <c r="A772" s="43">
        <f t="shared" si="59"/>
        <v>8</v>
      </c>
      <c r="B772" s="27" t="s">
        <v>1328</v>
      </c>
      <c r="C772" s="27" t="s">
        <v>41</v>
      </c>
      <c r="D772" s="7" t="s">
        <v>41</v>
      </c>
      <c r="E772" s="13">
        <v>12380004699</v>
      </c>
      <c r="F772" s="30" t="s">
        <v>512</v>
      </c>
      <c r="G772" s="8">
        <f>SUM(H772:J772)</f>
        <v>3111.35</v>
      </c>
      <c r="H772" s="8">
        <f>SUM(K772:M772)</f>
        <v>3111.35</v>
      </c>
      <c r="I772" s="8">
        <f>SUM(N772:Q772)</f>
        <v>0</v>
      </c>
      <c r="J772" s="105">
        <f>SUM(R772:U772)</f>
        <v>0</v>
      </c>
      <c r="K772" s="97">
        <v>1509.24</v>
      </c>
      <c r="L772" s="8">
        <v>1602.11</v>
      </c>
      <c r="M772" s="9">
        <v>0</v>
      </c>
      <c r="N772" s="9">
        <v>0</v>
      </c>
      <c r="O772" s="9">
        <v>0</v>
      </c>
      <c r="P772" s="9">
        <v>0</v>
      </c>
      <c r="Q772" s="9">
        <v>0</v>
      </c>
      <c r="R772" s="9">
        <v>0</v>
      </c>
      <c r="S772" s="9">
        <v>0</v>
      </c>
      <c r="T772" s="9">
        <v>0</v>
      </c>
      <c r="U772" s="9">
        <v>0</v>
      </c>
    </row>
    <row r="773" spans="1:21" s="10" customFormat="1" ht="22.5" customHeight="1" x14ac:dyDescent="0.5">
      <c r="A773" s="43">
        <f t="shared" si="59"/>
        <v>9</v>
      </c>
      <c r="B773" s="27" t="s">
        <v>1328</v>
      </c>
      <c r="C773" s="27" t="s">
        <v>41</v>
      </c>
      <c r="D773" s="7" t="s">
        <v>41</v>
      </c>
      <c r="E773" s="13">
        <v>12380017721</v>
      </c>
      <c r="F773" s="30" t="s">
        <v>959</v>
      </c>
      <c r="G773" s="8">
        <f>SUM(H773:J773)</f>
        <v>464.38</v>
      </c>
      <c r="H773" s="8">
        <f>SUM(K773:M773)</f>
        <v>464.38</v>
      </c>
      <c r="I773" s="8">
        <f>SUM(N773:Q773)</f>
        <v>0</v>
      </c>
      <c r="J773" s="105">
        <f>SUM(R773:U773)</f>
        <v>0</v>
      </c>
      <c r="K773" s="97">
        <v>232.19</v>
      </c>
      <c r="L773" s="8">
        <v>232.19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</row>
    <row r="774" spans="1:21" s="10" customFormat="1" ht="22.5" customHeight="1" x14ac:dyDescent="0.5">
      <c r="A774" s="43">
        <f t="shared" si="59"/>
        <v>10</v>
      </c>
      <c r="B774" s="27" t="s">
        <v>1328</v>
      </c>
      <c r="C774" s="27" t="s">
        <v>41</v>
      </c>
      <c r="D774" s="7" t="s">
        <v>41</v>
      </c>
      <c r="E774" s="13">
        <v>12380023296</v>
      </c>
      <c r="F774" s="30" t="s">
        <v>766</v>
      </c>
      <c r="G774" s="8">
        <f>SUM(H774:J774)</f>
        <v>1277.0300000000002</v>
      </c>
      <c r="H774" s="8">
        <f>SUM(K774:M774)</f>
        <v>1277.0300000000002</v>
      </c>
      <c r="I774" s="8">
        <f>SUM(N774:Q774)</f>
        <v>0</v>
      </c>
      <c r="J774" s="105">
        <f>SUM(R774:U774)</f>
        <v>0</v>
      </c>
      <c r="K774" s="97">
        <v>69.650000000000006</v>
      </c>
      <c r="L774" s="8">
        <v>1207.3800000000001</v>
      </c>
      <c r="M774" s="9">
        <v>0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  <c r="S774" s="9">
        <v>0</v>
      </c>
      <c r="T774" s="9">
        <v>0</v>
      </c>
      <c r="U774" s="9">
        <v>0</v>
      </c>
    </row>
    <row r="775" spans="1:21" s="10" customFormat="1" ht="22.5" customHeight="1" x14ac:dyDescent="0.5">
      <c r="A775" s="43">
        <f t="shared" si="59"/>
        <v>11</v>
      </c>
      <c r="B775" s="27" t="s">
        <v>1328</v>
      </c>
      <c r="C775" s="27" t="s">
        <v>1584</v>
      </c>
      <c r="D775" s="7" t="s">
        <v>41</v>
      </c>
      <c r="E775" s="13">
        <v>12380008279</v>
      </c>
      <c r="F775" s="30" t="s">
        <v>90</v>
      </c>
      <c r="G775" s="8">
        <f>SUM(H775:J775)</f>
        <v>12757.399999999998</v>
      </c>
      <c r="H775" s="8">
        <f>SUM(K775:M775)</f>
        <v>9521.6099999999988</v>
      </c>
      <c r="I775" s="8">
        <f>SUM(N775:Q775)</f>
        <v>3235.79</v>
      </c>
      <c r="J775" s="105">
        <f>SUM(R775:U775)</f>
        <v>0</v>
      </c>
      <c r="K775" s="97">
        <v>3119.69</v>
      </c>
      <c r="L775" s="8">
        <v>3491.2</v>
      </c>
      <c r="M775" s="9">
        <v>2910.72</v>
      </c>
      <c r="N775" s="9">
        <v>0</v>
      </c>
      <c r="O775" s="9">
        <v>3235.79</v>
      </c>
      <c r="P775" s="9">
        <v>0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</row>
    <row r="776" spans="1:21" s="10" customFormat="1" ht="22.5" customHeight="1" x14ac:dyDescent="0.5">
      <c r="A776" s="43">
        <f t="shared" si="59"/>
        <v>12</v>
      </c>
      <c r="B776" s="27" t="s">
        <v>1328</v>
      </c>
      <c r="C776" s="27" t="s">
        <v>1584</v>
      </c>
      <c r="D776" s="7" t="s">
        <v>41</v>
      </c>
      <c r="E776" s="13">
        <v>12380008309</v>
      </c>
      <c r="F776" s="30" t="s">
        <v>184</v>
      </c>
      <c r="G776" s="8">
        <f>SUM(H776:J776)</f>
        <v>19274.5</v>
      </c>
      <c r="H776" s="8">
        <f>SUM(K776:M776)</f>
        <v>19274.5</v>
      </c>
      <c r="I776" s="8">
        <f>SUM(N776:Q776)</f>
        <v>0</v>
      </c>
      <c r="J776" s="105">
        <f>SUM(R776:U776)</f>
        <v>0</v>
      </c>
      <c r="K776" s="97">
        <v>6625.76</v>
      </c>
      <c r="L776" s="8">
        <v>5371.94</v>
      </c>
      <c r="M776" s="9">
        <v>7276.8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</row>
    <row r="777" spans="1:21" s="10" customFormat="1" ht="22.5" customHeight="1" x14ac:dyDescent="0.5">
      <c r="A777" s="43">
        <f t="shared" si="59"/>
        <v>13</v>
      </c>
      <c r="B777" s="27" t="s">
        <v>1328</v>
      </c>
      <c r="C777" s="27" t="s">
        <v>1584</v>
      </c>
      <c r="D777" s="7" t="s">
        <v>41</v>
      </c>
      <c r="E777" s="13">
        <v>12380015301</v>
      </c>
      <c r="F777" s="30" t="s">
        <v>42</v>
      </c>
      <c r="G777" s="8">
        <f>SUM(H777:J777)</f>
        <v>28670.45</v>
      </c>
      <c r="H777" s="8">
        <f>SUM(K777:M777)</f>
        <v>765.05</v>
      </c>
      <c r="I777" s="8">
        <f>SUM(N777:Q777)</f>
        <v>27905.4</v>
      </c>
      <c r="J777" s="105">
        <f>SUM(R777:U777)</f>
        <v>0</v>
      </c>
      <c r="K777" s="97">
        <v>265.36</v>
      </c>
      <c r="L777" s="8">
        <v>214</v>
      </c>
      <c r="M777" s="9">
        <v>285.69</v>
      </c>
      <c r="N777" s="9">
        <v>0</v>
      </c>
      <c r="O777" s="9">
        <v>514.17999999999995</v>
      </c>
      <c r="P777" s="9">
        <v>27391.22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</row>
    <row r="778" spans="1:21" s="36" customFormat="1" ht="22.5" customHeight="1" thickBot="1" x14ac:dyDescent="0.5">
      <c r="A778" s="43"/>
      <c r="B778" s="32"/>
      <c r="C778" s="32"/>
      <c r="D778" s="33"/>
      <c r="E778" s="34"/>
      <c r="F778" s="35" t="s">
        <v>1631</v>
      </c>
      <c r="G778" s="41">
        <f>SUM(G765:G777)</f>
        <v>186091.98000000004</v>
      </c>
      <c r="H778" s="41">
        <f t="shared" ref="H778:U778" si="62">SUM(H765:H777)</f>
        <v>146068.18</v>
      </c>
      <c r="I778" s="41">
        <f t="shared" si="62"/>
        <v>40023.800000000003</v>
      </c>
      <c r="J778" s="107">
        <f t="shared" si="62"/>
        <v>0</v>
      </c>
      <c r="K778" s="99">
        <f t="shared" si="62"/>
        <v>48798.150000000009</v>
      </c>
      <c r="L778" s="41">
        <f t="shared" si="62"/>
        <v>50539.05</v>
      </c>
      <c r="M778" s="41">
        <f t="shared" si="62"/>
        <v>46730.98000000001</v>
      </c>
      <c r="N778" s="41">
        <f t="shared" si="62"/>
        <v>8882.61</v>
      </c>
      <c r="O778" s="41">
        <f t="shared" si="62"/>
        <v>3749.97</v>
      </c>
      <c r="P778" s="41">
        <f t="shared" si="62"/>
        <v>27391.22</v>
      </c>
      <c r="Q778" s="41">
        <f t="shared" si="62"/>
        <v>0</v>
      </c>
      <c r="R778" s="41">
        <f t="shared" si="62"/>
        <v>0</v>
      </c>
      <c r="S778" s="41">
        <f t="shared" si="62"/>
        <v>0</v>
      </c>
      <c r="T778" s="41">
        <f t="shared" si="62"/>
        <v>0</v>
      </c>
      <c r="U778" s="41">
        <f t="shared" si="62"/>
        <v>0</v>
      </c>
    </row>
    <row r="779" spans="1:21" s="10" customFormat="1" ht="22.5" customHeight="1" thickTop="1" x14ac:dyDescent="0.5">
      <c r="A779" s="43">
        <v>1</v>
      </c>
      <c r="B779" s="27" t="s">
        <v>1327</v>
      </c>
      <c r="C779" s="27" t="s">
        <v>1583</v>
      </c>
      <c r="D779" s="7" t="s">
        <v>1133</v>
      </c>
      <c r="E779" s="13">
        <v>11320060187</v>
      </c>
      <c r="F779" s="30" t="s">
        <v>1316</v>
      </c>
      <c r="G779" s="8">
        <f>SUM(H779:J779)</f>
        <v>32.1</v>
      </c>
      <c r="H779" s="8">
        <f>SUM(K779:M779)</f>
        <v>32.1</v>
      </c>
      <c r="I779" s="8">
        <f>SUM(N779:Q779)</f>
        <v>0</v>
      </c>
      <c r="J779" s="105">
        <f>SUM(R779:U779)</f>
        <v>0</v>
      </c>
      <c r="K779" s="97">
        <v>32.1</v>
      </c>
      <c r="L779" s="8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</row>
    <row r="780" spans="1:21" s="10" customFormat="1" ht="22.5" customHeight="1" x14ac:dyDescent="0.5">
      <c r="A780" s="43">
        <f>A779+1</f>
        <v>2</v>
      </c>
      <c r="B780" s="27" t="s">
        <v>1327</v>
      </c>
      <c r="C780" s="27" t="s">
        <v>1583</v>
      </c>
      <c r="D780" s="7" t="s">
        <v>1133</v>
      </c>
      <c r="E780" s="13">
        <v>11320060495</v>
      </c>
      <c r="F780" s="30" t="s">
        <v>1134</v>
      </c>
      <c r="G780" s="8">
        <f>SUM(H780:J780)</f>
        <v>209.72</v>
      </c>
      <c r="H780" s="8">
        <f>SUM(K780:M780)</f>
        <v>209.72</v>
      </c>
      <c r="I780" s="8">
        <f>SUM(N780:Q780)</f>
        <v>0</v>
      </c>
      <c r="J780" s="105">
        <f>SUM(R780:U780)</f>
        <v>0</v>
      </c>
      <c r="K780" s="97">
        <v>209.72</v>
      </c>
      <c r="L780" s="8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1:21" s="36" customFormat="1" ht="22.5" customHeight="1" thickBot="1" x14ac:dyDescent="0.5">
      <c r="A781" s="43"/>
      <c r="B781" s="32"/>
      <c r="C781" s="32"/>
      <c r="D781" s="33"/>
      <c r="E781" s="34"/>
      <c r="F781" s="35" t="s">
        <v>1631</v>
      </c>
      <c r="G781" s="41">
        <f>SUM(G779:G780)</f>
        <v>241.82</v>
      </c>
      <c r="H781" s="41">
        <f t="shared" ref="H781:U781" si="63">SUM(H779:H780)</f>
        <v>241.82</v>
      </c>
      <c r="I781" s="41">
        <f t="shared" si="63"/>
        <v>0</v>
      </c>
      <c r="J781" s="107">
        <f t="shared" si="63"/>
        <v>0</v>
      </c>
      <c r="K781" s="99">
        <f t="shared" si="63"/>
        <v>241.82</v>
      </c>
      <c r="L781" s="41">
        <f t="shared" si="63"/>
        <v>0</v>
      </c>
      <c r="M781" s="41">
        <f t="shared" si="63"/>
        <v>0</v>
      </c>
      <c r="N781" s="41">
        <f t="shared" si="63"/>
        <v>0</v>
      </c>
      <c r="O781" s="41">
        <f t="shared" si="63"/>
        <v>0</v>
      </c>
      <c r="P781" s="41">
        <f t="shared" si="63"/>
        <v>0</v>
      </c>
      <c r="Q781" s="41">
        <f t="shared" si="63"/>
        <v>0</v>
      </c>
      <c r="R781" s="41">
        <f t="shared" si="63"/>
        <v>0</v>
      </c>
      <c r="S781" s="41">
        <f t="shared" si="63"/>
        <v>0</v>
      </c>
      <c r="T781" s="41">
        <f t="shared" si="63"/>
        <v>0</v>
      </c>
      <c r="U781" s="41">
        <f t="shared" si="63"/>
        <v>0</v>
      </c>
    </row>
    <row r="782" spans="1:21" s="10" customFormat="1" ht="22.5" customHeight="1" thickTop="1" x14ac:dyDescent="0.5">
      <c r="A782" s="43">
        <v>1</v>
      </c>
      <c r="B782" s="27" t="s">
        <v>433</v>
      </c>
      <c r="C782" s="27" t="s">
        <v>1586</v>
      </c>
      <c r="D782" s="7" t="s">
        <v>433</v>
      </c>
      <c r="E782" s="13">
        <v>11330255949</v>
      </c>
      <c r="F782" s="30" t="s">
        <v>1231</v>
      </c>
      <c r="G782" s="8">
        <f>SUM(H782:J782)</f>
        <v>130.33000000000001</v>
      </c>
      <c r="H782" s="8">
        <f>SUM(K782:M782)</f>
        <v>130.33000000000001</v>
      </c>
      <c r="I782" s="8">
        <f>SUM(N782:Q782)</f>
        <v>0</v>
      </c>
      <c r="J782" s="105">
        <f>SUM(R782:U782)</f>
        <v>0</v>
      </c>
      <c r="K782" s="97">
        <v>130.33000000000001</v>
      </c>
      <c r="L782" s="8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</row>
    <row r="783" spans="1:21" s="10" customFormat="1" ht="22.5" customHeight="1" x14ac:dyDescent="0.5">
      <c r="A783" s="43">
        <f t="shared" si="59"/>
        <v>2</v>
      </c>
      <c r="B783" s="27" t="s">
        <v>433</v>
      </c>
      <c r="C783" s="27" t="s">
        <v>1586</v>
      </c>
      <c r="D783" s="7" t="s">
        <v>433</v>
      </c>
      <c r="E783" s="13">
        <v>11330255958</v>
      </c>
      <c r="F783" s="30" t="s">
        <v>1044</v>
      </c>
      <c r="G783" s="8">
        <f>SUM(H783:J783)</f>
        <v>353.1</v>
      </c>
      <c r="H783" s="8">
        <f>SUM(K783:M783)</f>
        <v>353.1</v>
      </c>
      <c r="I783" s="8">
        <f>SUM(N783:Q783)</f>
        <v>0</v>
      </c>
      <c r="J783" s="105">
        <f>SUM(R783:U783)</f>
        <v>0</v>
      </c>
      <c r="K783" s="97">
        <v>353.1</v>
      </c>
      <c r="L783" s="8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9">
        <v>0</v>
      </c>
      <c r="T783" s="9">
        <v>0</v>
      </c>
      <c r="U783" s="9">
        <v>0</v>
      </c>
    </row>
    <row r="784" spans="1:21" s="10" customFormat="1" ht="22.5" customHeight="1" x14ac:dyDescent="0.5">
      <c r="A784" s="43">
        <f t="shared" si="59"/>
        <v>3</v>
      </c>
      <c r="B784" s="27" t="s">
        <v>433</v>
      </c>
      <c r="C784" s="27" t="s">
        <v>1586</v>
      </c>
      <c r="D784" s="7" t="s">
        <v>433</v>
      </c>
      <c r="E784" s="13">
        <v>11330255967</v>
      </c>
      <c r="F784" s="30" t="s">
        <v>1246</v>
      </c>
      <c r="G784" s="8">
        <f>SUM(H784:J784)</f>
        <v>97.58</v>
      </c>
      <c r="H784" s="8">
        <f>SUM(K784:M784)</f>
        <v>97.58</v>
      </c>
      <c r="I784" s="8">
        <f>SUM(N784:Q784)</f>
        <v>0</v>
      </c>
      <c r="J784" s="105">
        <f>SUM(R784:U784)</f>
        <v>0</v>
      </c>
      <c r="K784" s="97">
        <v>97.58</v>
      </c>
      <c r="L784" s="8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</row>
    <row r="785" spans="1:21" s="10" customFormat="1" ht="22.5" customHeight="1" x14ac:dyDescent="0.5">
      <c r="A785" s="43">
        <f t="shared" si="59"/>
        <v>4</v>
      </c>
      <c r="B785" s="27" t="s">
        <v>433</v>
      </c>
      <c r="C785" s="27" t="s">
        <v>1586</v>
      </c>
      <c r="D785" s="7" t="s">
        <v>433</v>
      </c>
      <c r="E785" s="13">
        <v>11330255985</v>
      </c>
      <c r="F785" s="30" t="s">
        <v>1287</v>
      </c>
      <c r="G785" s="8">
        <f>SUM(H785:J785)</f>
        <v>43.01</v>
      </c>
      <c r="H785" s="8">
        <f>SUM(K785:M785)</f>
        <v>43.01</v>
      </c>
      <c r="I785" s="8">
        <f>SUM(N785:Q785)</f>
        <v>0</v>
      </c>
      <c r="J785" s="105">
        <f>SUM(R785:U785)</f>
        <v>0</v>
      </c>
      <c r="K785" s="97">
        <v>43.01</v>
      </c>
      <c r="L785" s="8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</row>
    <row r="786" spans="1:21" s="10" customFormat="1" ht="22.5" customHeight="1" x14ac:dyDescent="0.5">
      <c r="A786" s="43">
        <f t="shared" si="59"/>
        <v>5</v>
      </c>
      <c r="B786" s="27" t="s">
        <v>433</v>
      </c>
      <c r="C786" s="27" t="s">
        <v>1340</v>
      </c>
      <c r="D786" s="7" t="s">
        <v>433</v>
      </c>
      <c r="E786" s="13">
        <v>11330285306</v>
      </c>
      <c r="F786" s="30" t="s">
        <v>434</v>
      </c>
      <c r="G786" s="8">
        <f>SUM(H786:J786)</f>
        <v>3981.68</v>
      </c>
      <c r="H786" s="8">
        <f>SUM(K786:M786)</f>
        <v>3981.68</v>
      </c>
      <c r="I786" s="8">
        <f>SUM(N786:Q786)</f>
        <v>0</v>
      </c>
      <c r="J786" s="105">
        <f>SUM(R786:U786)</f>
        <v>0</v>
      </c>
      <c r="K786" s="97">
        <v>1311.82</v>
      </c>
      <c r="L786" s="8">
        <v>1427.38</v>
      </c>
      <c r="M786" s="9">
        <v>1242.48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</row>
    <row r="787" spans="1:21" s="10" customFormat="1" ht="22.5" customHeight="1" x14ac:dyDescent="0.5">
      <c r="A787" s="43">
        <f t="shared" si="59"/>
        <v>6</v>
      </c>
      <c r="B787" s="27" t="s">
        <v>433</v>
      </c>
      <c r="C787" s="27" t="s">
        <v>1450</v>
      </c>
      <c r="D787" s="7" t="s">
        <v>801</v>
      </c>
      <c r="E787" s="13">
        <v>11350012155</v>
      </c>
      <c r="F787" s="30" t="s">
        <v>802</v>
      </c>
      <c r="G787" s="8">
        <f>SUM(H787:J787)</f>
        <v>1057.7</v>
      </c>
      <c r="H787" s="8">
        <f>SUM(K787:M787)</f>
        <v>1057.7</v>
      </c>
      <c r="I787" s="8">
        <f>SUM(N787:Q787)</f>
        <v>0</v>
      </c>
      <c r="J787" s="105">
        <f>SUM(R787:U787)</f>
        <v>0</v>
      </c>
      <c r="K787" s="97">
        <v>1057.7</v>
      </c>
      <c r="L787" s="8">
        <v>0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9">
        <v>0</v>
      </c>
      <c r="T787" s="9">
        <v>0</v>
      </c>
      <c r="U787" s="9">
        <v>0</v>
      </c>
    </row>
    <row r="788" spans="1:21" s="10" customFormat="1" ht="22.5" customHeight="1" x14ac:dyDescent="0.5">
      <c r="A788" s="43">
        <f t="shared" si="59"/>
        <v>7</v>
      </c>
      <c r="B788" s="27" t="s">
        <v>433</v>
      </c>
      <c r="C788" s="27" t="s">
        <v>616</v>
      </c>
      <c r="D788" s="7" t="s">
        <v>616</v>
      </c>
      <c r="E788" s="13">
        <v>11340010892</v>
      </c>
      <c r="F788" s="30" t="s">
        <v>1317</v>
      </c>
      <c r="G788" s="8">
        <f>SUM(H788:J788)</f>
        <v>32.1</v>
      </c>
      <c r="H788" s="8">
        <f>SUM(K788:M788)</f>
        <v>32.1</v>
      </c>
      <c r="I788" s="8">
        <f>SUM(N788:Q788)</f>
        <v>0</v>
      </c>
      <c r="J788" s="105">
        <f>SUM(R788:U788)</f>
        <v>0</v>
      </c>
      <c r="K788" s="97">
        <v>32.1</v>
      </c>
      <c r="L788" s="8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</row>
    <row r="789" spans="1:21" s="10" customFormat="1" ht="22.5" customHeight="1" x14ac:dyDescent="0.5">
      <c r="A789" s="43">
        <f t="shared" si="59"/>
        <v>8</v>
      </c>
      <c r="B789" s="27" t="s">
        <v>433</v>
      </c>
      <c r="C789" s="27" t="s">
        <v>616</v>
      </c>
      <c r="D789" s="7" t="s">
        <v>616</v>
      </c>
      <c r="E789" s="13">
        <v>11340053783</v>
      </c>
      <c r="F789" s="30" t="s">
        <v>617</v>
      </c>
      <c r="G789" s="8">
        <f>SUM(H789:J789)</f>
        <v>2101.0500000000002</v>
      </c>
      <c r="H789" s="8">
        <f>SUM(K789:M789)</f>
        <v>2101.0500000000002</v>
      </c>
      <c r="I789" s="8">
        <f>SUM(N789:Q789)</f>
        <v>0</v>
      </c>
      <c r="J789" s="105">
        <f>SUM(R789:U789)</f>
        <v>0</v>
      </c>
      <c r="K789" s="97">
        <v>1598.15</v>
      </c>
      <c r="L789" s="8">
        <v>502.9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0</v>
      </c>
    </row>
    <row r="790" spans="1:21" s="10" customFormat="1" ht="22.5" customHeight="1" x14ac:dyDescent="0.5">
      <c r="A790" s="43">
        <f t="shared" si="59"/>
        <v>9</v>
      </c>
      <c r="B790" s="27" t="s">
        <v>433</v>
      </c>
      <c r="C790" s="27" t="s">
        <v>1585</v>
      </c>
      <c r="D790" s="7" t="s">
        <v>433</v>
      </c>
      <c r="E790" s="13">
        <v>11330013730</v>
      </c>
      <c r="F790" s="30" t="s">
        <v>600</v>
      </c>
      <c r="G790" s="8">
        <f>SUM(H790:J790)</f>
        <v>2275.09</v>
      </c>
      <c r="H790" s="8">
        <f>SUM(K790:M790)</f>
        <v>2275.09</v>
      </c>
      <c r="I790" s="8">
        <f>SUM(N790:Q790)</f>
        <v>0</v>
      </c>
      <c r="J790" s="105">
        <f>SUM(R790:U790)</f>
        <v>0</v>
      </c>
      <c r="K790" s="97">
        <v>192.6</v>
      </c>
      <c r="L790" s="8">
        <v>192.6</v>
      </c>
      <c r="M790" s="9">
        <v>1889.89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0</v>
      </c>
      <c r="T790" s="9">
        <v>0</v>
      </c>
      <c r="U790" s="9">
        <v>0</v>
      </c>
    </row>
    <row r="791" spans="1:21" s="36" customFormat="1" ht="22.5" customHeight="1" thickBot="1" x14ac:dyDescent="0.5">
      <c r="A791" s="43"/>
      <c r="B791" s="32"/>
      <c r="C791" s="32"/>
      <c r="D791" s="33"/>
      <c r="E791" s="34"/>
      <c r="F791" s="35" t="s">
        <v>1631</v>
      </c>
      <c r="G791" s="41">
        <f>SUM(G782:G790)</f>
        <v>10071.64</v>
      </c>
      <c r="H791" s="41">
        <f t="shared" ref="H791:U791" si="64">SUM(H782:H790)</f>
        <v>10071.64</v>
      </c>
      <c r="I791" s="41">
        <f t="shared" si="64"/>
        <v>0</v>
      </c>
      <c r="J791" s="107">
        <f t="shared" si="64"/>
        <v>0</v>
      </c>
      <c r="K791" s="99">
        <f t="shared" si="64"/>
        <v>4816.3900000000003</v>
      </c>
      <c r="L791" s="41">
        <f t="shared" si="64"/>
        <v>2122.88</v>
      </c>
      <c r="M791" s="41">
        <f t="shared" si="64"/>
        <v>3132.37</v>
      </c>
      <c r="N791" s="41">
        <f t="shared" si="64"/>
        <v>0</v>
      </c>
      <c r="O791" s="41">
        <f t="shared" si="64"/>
        <v>0</v>
      </c>
      <c r="P791" s="41">
        <f t="shared" si="64"/>
        <v>0</v>
      </c>
      <c r="Q791" s="41">
        <f t="shared" si="64"/>
        <v>0</v>
      </c>
      <c r="R791" s="41">
        <f t="shared" si="64"/>
        <v>0</v>
      </c>
      <c r="S791" s="41">
        <f t="shared" si="64"/>
        <v>0</v>
      </c>
      <c r="T791" s="41">
        <f t="shared" si="64"/>
        <v>0</v>
      </c>
      <c r="U791" s="41">
        <f t="shared" si="64"/>
        <v>0</v>
      </c>
    </row>
    <row r="792" spans="1:21" s="10" customFormat="1" ht="22.5" customHeight="1" thickTop="1" x14ac:dyDescent="0.5">
      <c r="A792" s="43">
        <v>1</v>
      </c>
      <c r="B792" s="27" t="s">
        <v>1329</v>
      </c>
      <c r="C792" s="27" t="s">
        <v>1340</v>
      </c>
      <c r="D792" s="7" t="s">
        <v>319</v>
      </c>
      <c r="E792" s="13">
        <v>12120406066</v>
      </c>
      <c r="F792" s="30" t="s">
        <v>948</v>
      </c>
      <c r="G792" s="8">
        <f>SUM(H792:J792)</f>
        <v>481.5</v>
      </c>
      <c r="H792" s="8">
        <f>SUM(K792:M792)</f>
        <v>481.5</v>
      </c>
      <c r="I792" s="8">
        <f>SUM(N792:Q792)</f>
        <v>0</v>
      </c>
      <c r="J792" s="105">
        <f>SUM(R792:U792)</f>
        <v>0</v>
      </c>
      <c r="K792" s="97">
        <v>481.5</v>
      </c>
      <c r="L792" s="8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</row>
    <row r="793" spans="1:21" s="10" customFormat="1" ht="22.5" customHeight="1" x14ac:dyDescent="0.5">
      <c r="A793" s="43">
        <f t="shared" si="59"/>
        <v>2</v>
      </c>
      <c r="B793" s="27" t="s">
        <v>1329</v>
      </c>
      <c r="C793" s="27" t="s">
        <v>1587</v>
      </c>
      <c r="D793" s="7" t="s">
        <v>319</v>
      </c>
      <c r="E793" s="13">
        <v>12120367636</v>
      </c>
      <c r="F793" s="30" t="s">
        <v>320</v>
      </c>
      <c r="G793" s="8">
        <f>SUM(H793:J793)</f>
        <v>6425.67</v>
      </c>
      <c r="H793" s="8">
        <f>SUM(K793:M793)</f>
        <v>6425.67</v>
      </c>
      <c r="I793" s="8">
        <f>SUM(N793:Q793)</f>
        <v>0</v>
      </c>
      <c r="J793" s="105">
        <f>SUM(R793:U793)</f>
        <v>0</v>
      </c>
      <c r="K793" s="97">
        <v>6425.67</v>
      </c>
      <c r="L793" s="8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0</v>
      </c>
      <c r="T793" s="9">
        <v>0</v>
      </c>
      <c r="U793" s="9">
        <v>0</v>
      </c>
    </row>
    <row r="794" spans="1:21" s="10" customFormat="1" ht="22.5" customHeight="1" x14ac:dyDescent="0.5">
      <c r="A794" s="43">
        <f t="shared" si="59"/>
        <v>3</v>
      </c>
      <c r="B794" s="27" t="s">
        <v>1329</v>
      </c>
      <c r="C794" s="27" t="s">
        <v>1587</v>
      </c>
      <c r="D794" s="7" t="s">
        <v>319</v>
      </c>
      <c r="E794" s="13">
        <v>12120402664</v>
      </c>
      <c r="F794" s="30" t="s">
        <v>962</v>
      </c>
      <c r="G794" s="8">
        <f>SUM(H794:J794)</f>
        <v>454.75</v>
      </c>
      <c r="H794" s="8">
        <f>SUM(K794:M794)</f>
        <v>454.75</v>
      </c>
      <c r="I794" s="8">
        <f>SUM(N794:Q794)</f>
        <v>0</v>
      </c>
      <c r="J794" s="105">
        <f>SUM(R794:U794)</f>
        <v>0</v>
      </c>
      <c r="K794" s="97">
        <v>454.75</v>
      </c>
      <c r="L794" s="8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0</v>
      </c>
      <c r="T794" s="9">
        <v>0</v>
      </c>
      <c r="U794" s="9">
        <v>0</v>
      </c>
    </row>
    <row r="795" spans="1:21" s="36" customFormat="1" ht="22.5" customHeight="1" thickBot="1" x14ac:dyDescent="0.5">
      <c r="A795" s="43"/>
      <c r="B795" s="32"/>
      <c r="C795" s="32"/>
      <c r="D795" s="33"/>
      <c r="E795" s="34"/>
      <c r="F795" s="35" t="s">
        <v>1631</v>
      </c>
      <c r="G795" s="41">
        <f>SUM(G792:G794)</f>
        <v>7361.92</v>
      </c>
      <c r="H795" s="41">
        <f t="shared" ref="H795:U795" si="65">SUM(H792:H794)</f>
        <v>7361.92</v>
      </c>
      <c r="I795" s="41">
        <f t="shared" si="65"/>
        <v>0</v>
      </c>
      <c r="J795" s="107">
        <f t="shared" si="65"/>
        <v>0</v>
      </c>
      <c r="K795" s="99">
        <f t="shared" si="65"/>
        <v>7361.92</v>
      </c>
      <c r="L795" s="41">
        <f t="shared" si="65"/>
        <v>0</v>
      </c>
      <c r="M795" s="41">
        <f t="shared" si="65"/>
        <v>0</v>
      </c>
      <c r="N795" s="41">
        <f t="shared" si="65"/>
        <v>0</v>
      </c>
      <c r="O795" s="41">
        <f t="shared" si="65"/>
        <v>0</v>
      </c>
      <c r="P795" s="41">
        <f t="shared" si="65"/>
        <v>0</v>
      </c>
      <c r="Q795" s="41">
        <f t="shared" si="65"/>
        <v>0</v>
      </c>
      <c r="R795" s="41">
        <f t="shared" si="65"/>
        <v>0</v>
      </c>
      <c r="S795" s="41">
        <f t="shared" si="65"/>
        <v>0</v>
      </c>
      <c r="T795" s="41">
        <f t="shared" si="65"/>
        <v>0</v>
      </c>
      <c r="U795" s="41">
        <f t="shared" si="65"/>
        <v>0</v>
      </c>
    </row>
    <row r="796" spans="1:21" s="10" customFormat="1" ht="22.5" customHeight="1" thickTop="1" x14ac:dyDescent="0.5">
      <c r="A796" s="43">
        <v>1</v>
      </c>
      <c r="B796" s="27" t="s">
        <v>648</v>
      </c>
      <c r="C796" s="27" t="s">
        <v>1588</v>
      </c>
      <c r="D796" s="7" t="s">
        <v>648</v>
      </c>
      <c r="E796" s="13">
        <v>11120001313</v>
      </c>
      <c r="F796" s="30" t="s">
        <v>1313</v>
      </c>
      <c r="G796" s="8">
        <f>SUM(H796:J796)</f>
        <v>32.1</v>
      </c>
      <c r="H796" s="8">
        <f>SUM(K796:M796)</f>
        <v>32.1</v>
      </c>
      <c r="I796" s="8">
        <f>SUM(N796:Q796)</f>
        <v>0</v>
      </c>
      <c r="J796" s="105">
        <f>SUM(R796:U796)</f>
        <v>0</v>
      </c>
      <c r="K796" s="97">
        <v>32.1</v>
      </c>
      <c r="L796" s="8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</row>
    <row r="797" spans="1:21" s="10" customFormat="1" ht="22.5" customHeight="1" x14ac:dyDescent="0.5">
      <c r="A797" s="43">
        <f t="shared" si="59"/>
        <v>2</v>
      </c>
      <c r="B797" s="27" t="s">
        <v>648</v>
      </c>
      <c r="C797" s="27" t="s">
        <v>1588</v>
      </c>
      <c r="D797" s="7" t="s">
        <v>648</v>
      </c>
      <c r="E797" s="13">
        <v>11120001322</v>
      </c>
      <c r="F797" s="30" t="s">
        <v>739</v>
      </c>
      <c r="G797" s="8">
        <f>SUM(H797:J797)</f>
        <v>1426.31</v>
      </c>
      <c r="H797" s="8">
        <f>SUM(K797:M797)</f>
        <v>1426.31</v>
      </c>
      <c r="I797" s="8">
        <f>SUM(N797:Q797)</f>
        <v>0</v>
      </c>
      <c r="J797" s="105">
        <f>SUM(R797:U797)</f>
        <v>0</v>
      </c>
      <c r="K797" s="97">
        <v>1426.31</v>
      </c>
      <c r="L797" s="8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</row>
    <row r="798" spans="1:21" s="10" customFormat="1" ht="22.5" customHeight="1" x14ac:dyDescent="0.5">
      <c r="A798" s="43">
        <f t="shared" si="59"/>
        <v>3</v>
      </c>
      <c r="B798" s="27" t="s">
        <v>648</v>
      </c>
      <c r="C798" s="27" t="s">
        <v>1588</v>
      </c>
      <c r="D798" s="7" t="s">
        <v>648</v>
      </c>
      <c r="E798" s="13">
        <v>11120063904</v>
      </c>
      <c r="F798" s="30" t="s">
        <v>1141</v>
      </c>
      <c r="G798" s="8">
        <f>SUM(H798:J798)</f>
        <v>195.81</v>
      </c>
      <c r="H798" s="8">
        <f>SUM(K798:M798)</f>
        <v>195.81</v>
      </c>
      <c r="I798" s="8">
        <f>SUM(N798:Q798)</f>
        <v>0</v>
      </c>
      <c r="J798" s="105">
        <f>SUM(R798:U798)</f>
        <v>0</v>
      </c>
      <c r="K798" s="97">
        <v>195.81</v>
      </c>
      <c r="L798" s="8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9">
        <v>0</v>
      </c>
      <c r="U798" s="9">
        <v>0</v>
      </c>
    </row>
    <row r="799" spans="1:21" s="10" customFormat="1" ht="22.5" customHeight="1" x14ac:dyDescent="0.5">
      <c r="A799" s="43">
        <f t="shared" si="59"/>
        <v>4</v>
      </c>
      <c r="B799" s="27" t="s">
        <v>648</v>
      </c>
      <c r="C799" s="27" t="s">
        <v>368</v>
      </c>
      <c r="D799" s="7" t="s">
        <v>368</v>
      </c>
      <c r="E799" s="13">
        <v>11130026675</v>
      </c>
      <c r="F799" s="30" t="s">
        <v>369</v>
      </c>
      <c r="G799" s="8">
        <f>SUM(H799:J799)</f>
        <v>2237.37</v>
      </c>
      <c r="H799" s="8">
        <f>SUM(K799:M799)</f>
        <v>2237.37</v>
      </c>
      <c r="I799" s="8">
        <f>SUM(N799:Q799)</f>
        <v>0</v>
      </c>
      <c r="J799" s="105">
        <f>SUM(R799:U799)</f>
        <v>0</v>
      </c>
      <c r="K799" s="97">
        <v>2237.37</v>
      </c>
      <c r="L799" s="8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9">
        <v>0</v>
      </c>
      <c r="T799" s="9">
        <v>0</v>
      </c>
      <c r="U799" s="9">
        <v>0</v>
      </c>
    </row>
    <row r="800" spans="1:21" s="10" customFormat="1" ht="22.5" customHeight="1" x14ac:dyDescent="0.5">
      <c r="A800" s="43">
        <f t="shared" si="59"/>
        <v>5</v>
      </c>
      <c r="B800" s="27" t="s">
        <v>648</v>
      </c>
      <c r="C800" s="27" t="s">
        <v>368</v>
      </c>
      <c r="D800" s="7" t="s">
        <v>368</v>
      </c>
      <c r="E800" s="13">
        <v>11130037239</v>
      </c>
      <c r="F800" s="30" t="s">
        <v>369</v>
      </c>
      <c r="G800" s="8">
        <f>SUM(H800:J800)</f>
        <v>5105.82</v>
      </c>
      <c r="H800" s="8">
        <f>SUM(K800:M800)</f>
        <v>5105.82</v>
      </c>
      <c r="I800" s="8">
        <f>SUM(N800:Q800)</f>
        <v>0</v>
      </c>
      <c r="J800" s="105">
        <f>SUM(R800:U800)</f>
        <v>0</v>
      </c>
      <c r="K800" s="97">
        <v>2297.5</v>
      </c>
      <c r="L800" s="8">
        <v>2808.32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1:21" s="10" customFormat="1" ht="22.5" customHeight="1" x14ac:dyDescent="0.5">
      <c r="A801" s="43">
        <f t="shared" si="59"/>
        <v>6</v>
      </c>
      <c r="B801" s="27" t="s">
        <v>648</v>
      </c>
      <c r="C801" s="27" t="s">
        <v>368</v>
      </c>
      <c r="D801" s="7" t="s">
        <v>368</v>
      </c>
      <c r="E801" s="13">
        <v>11130037248</v>
      </c>
      <c r="F801" s="30" t="s">
        <v>369</v>
      </c>
      <c r="G801" s="8">
        <f>SUM(H801:J801)</f>
        <v>307.3</v>
      </c>
      <c r="H801" s="8">
        <f>SUM(K801:M801)</f>
        <v>307.3</v>
      </c>
      <c r="I801" s="8">
        <f>SUM(N801:Q801)</f>
        <v>0</v>
      </c>
      <c r="J801" s="105">
        <f>SUM(R801:U801)</f>
        <v>0</v>
      </c>
      <c r="K801" s="97">
        <v>209.72</v>
      </c>
      <c r="L801" s="8">
        <v>97.58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0</v>
      </c>
      <c r="T801" s="9">
        <v>0</v>
      </c>
      <c r="U801" s="9">
        <v>0</v>
      </c>
    </row>
    <row r="802" spans="1:21" s="10" customFormat="1" ht="22.5" customHeight="1" x14ac:dyDescent="0.5">
      <c r="A802" s="43">
        <f t="shared" si="59"/>
        <v>7</v>
      </c>
      <c r="B802" s="27" t="s">
        <v>648</v>
      </c>
      <c r="C802" s="27" t="s">
        <v>368</v>
      </c>
      <c r="D802" s="7" t="s">
        <v>368</v>
      </c>
      <c r="E802" s="13">
        <v>11130245429</v>
      </c>
      <c r="F802" s="30" t="s">
        <v>369</v>
      </c>
      <c r="G802" s="8">
        <f>SUM(H802:J802)</f>
        <v>470.8</v>
      </c>
      <c r="H802" s="8">
        <f>SUM(K802:M802)</f>
        <v>470.8</v>
      </c>
      <c r="I802" s="8">
        <f>SUM(N802:Q802)</f>
        <v>0</v>
      </c>
      <c r="J802" s="105">
        <f>SUM(R802:U802)</f>
        <v>0</v>
      </c>
      <c r="K802" s="97">
        <v>470.8</v>
      </c>
      <c r="L802" s="8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9">
        <v>0</v>
      </c>
      <c r="T802" s="9">
        <v>0</v>
      </c>
      <c r="U802" s="9">
        <v>0</v>
      </c>
    </row>
    <row r="803" spans="1:21" s="10" customFormat="1" ht="22.5" customHeight="1" x14ac:dyDescent="0.5">
      <c r="A803" s="43">
        <f t="shared" si="59"/>
        <v>8</v>
      </c>
      <c r="B803" s="27" t="s">
        <v>648</v>
      </c>
      <c r="C803" s="27" t="s">
        <v>1340</v>
      </c>
      <c r="D803" s="7" t="s">
        <v>648</v>
      </c>
      <c r="E803" s="13">
        <v>11120241278</v>
      </c>
      <c r="F803" s="30" t="s">
        <v>946</v>
      </c>
      <c r="G803" s="8">
        <f>SUM(H803:J803)</f>
        <v>495.41</v>
      </c>
      <c r="H803" s="8">
        <f>SUM(K803:M803)</f>
        <v>495.41</v>
      </c>
      <c r="I803" s="8">
        <f>SUM(N803:Q803)</f>
        <v>0</v>
      </c>
      <c r="J803" s="105">
        <f>SUM(R803:U803)</f>
        <v>0</v>
      </c>
      <c r="K803" s="97">
        <v>495.41</v>
      </c>
      <c r="L803" s="8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0</v>
      </c>
      <c r="T803" s="9">
        <v>0</v>
      </c>
      <c r="U803" s="9">
        <v>0</v>
      </c>
    </row>
    <row r="804" spans="1:21" s="10" customFormat="1" ht="22.5" customHeight="1" x14ac:dyDescent="0.5">
      <c r="A804" s="43">
        <f t="shared" si="59"/>
        <v>9</v>
      </c>
      <c r="B804" s="27" t="s">
        <v>648</v>
      </c>
      <c r="C804" s="27" t="s">
        <v>1340</v>
      </c>
      <c r="D804" s="7" t="s">
        <v>648</v>
      </c>
      <c r="E804" s="13">
        <v>11120543320</v>
      </c>
      <c r="F804" s="30" t="s">
        <v>1020</v>
      </c>
      <c r="G804" s="8">
        <f>SUM(H804:J804)</f>
        <v>385.2</v>
      </c>
      <c r="H804" s="8">
        <f>SUM(K804:M804)</f>
        <v>385.2</v>
      </c>
      <c r="I804" s="8">
        <f>SUM(N804:Q804)</f>
        <v>0</v>
      </c>
      <c r="J804" s="105">
        <f>SUM(R804:U804)</f>
        <v>0</v>
      </c>
      <c r="K804" s="97">
        <v>192.6</v>
      </c>
      <c r="L804" s="8">
        <v>192.6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1:21" s="10" customFormat="1" ht="22.5" customHeight="1" x14ac:dyDescent="0.5">
      <c r="A805" s="43">
        <f t="shared" si="59"/>
        <v>10</v>
      </c>
      <c r="B805" s="27" t="s">
        <v>648</v>
      </c>
      <c r="C805" s="27" t="s">
        <v>1340</v>
      </c>
      <c r="D805" s="7" t="s">
        <v>368</v>
      </c>
      <c r="E805" s="13">
        <v>11130261795</v>
      </c>
      <c r="F805" s="30" t="s">
        <v>896</v>
      </c>
      <c r="G805" s="8">
        <f>SUM(H805:J805)</f>
        <v>643.61</v>
      </c>
      <c r="H805" s="8">
        <f>SUM(K805:M805)</f>
        <v>643.61</v>
      </c>
      <c r="I805" s="8">
        <f>SUM(N805:Q805)</f>
        <v>0</v>
      </c>
      <c r="J805" s="105">
        <f>SUM(R805:U805)</f>
        <v>0</v>
      </c>
      <c r="K805" s="97">
        <v>643.61</v>
      </c>
      <c r="L805" s="8">
        <v>0</v>
      </c>
      <c r="M805" s="9">
        <v>0</v>
      </c>
      <c r="N805" s="9">
        <v>0</v>
      </c>
      <c r="O805" s="9">
        <v>0</v>
      </c>
      <c r="P805" s="9">
        <v>0</v>
      </c>
      <c r="Q805" s="9">
        <v>0</v>
      </c>
      <c r="R805" s="9">
        <v>0</v>
      </c>
      <c r="S805" s="9">
        <v>0</v>
      </c>
      <c r="T805" s="9">
        <v>0</v>
      </c>
      <c r="U805" s="9">
        <v>0</v>
      </c>
    </row>
    <row r="806" spans="1:21" s="10" customFormat="1" ht="22.5" customHeight="1" x14ac:dyDescent="0.5">
      <c r="A806" s="43">
        <f t="shared" si="59"/>
        <v>11</v>
      </c>
      <c r="B806" s="27" t="s">
        <v>648</v>
      </c>
      <c r="C806" s="27" t="s">
        <v>1451</v>
      </c>
      <c r="D806" s="7" t="s">
        <v>648</v>
      </c>
      <c r="E806" s="13">
        <v>11120040400</v>
      </c>
      <c r="F806" s="30" t="s">
        <v>649</v>
      </c>
      <c r="G806" s="8">
        <f>SUM(H806:J806)</f>
        <v>1945.26</v>
      </c>
      <c r="H806" s="8">
        <f>SUM(K806:M806)</f>
        <v>1945.26</v>
      </c>
      <c r="I806" s="8">
        <f>SUM(N806:Q806)</f>
        <v>0</v>
      </c>
      <c r="J806" s="105">
        <f>SUM(R806:U806)</f>
        <v>0</v>
      </c>
      <c r="K806" s="97">
        <v>1945.26</v>
      </c>
      <c r="L806" s="8">
        <v>0</v>
      </c>
      <c r="M806" s="9">
        <v>0</v>
      </c>
      <c r="N806" s="9">
        <v>0</v>
      </c>
      <c r="O806" s="9">
        <v>0</v>
      </c>
      <c r="P806" s="9">
        <v>0</v>
      </c>
      <c r="Q806" s="9">
        <v>0</v>
      </c>
      <c r="R806" s="9">
        <v>0</v>
      </c>
      <c r="S806" s="9">
        <v>0</v>
      </c>
      <c r="T806" s="9">
        <v>0</v>
      </c>
      <c r="U806" s="9">
        <v>0</v>
      </c>
    </row>
    <row r="807" spans="1:21" s="10" customFormat="1" ht="22.5" customHeight="1" x14ac:dyDescent="0.5">
      <c r="A807" s="43">
        <f t="shared" si="59"/>
        <v>12</v>
      </c>
      <c r="B807" s="27" t="s">
        <v>648</v>
      </c>
      <c r="C807" s="27" t="s">
        <v>1451</v>
      </c>
      <c r="D807" s="7" t="s">
        <v>648</v>
      </c>
      <c r="E807" s="13">
        <v>11120063865</v>
      </c>
      <c r="F807" s="30" t="s">
        <v>649</v>
      </c>
      <c r="G807" s="8">
        <f>SUM(H807:J807)</f>
        <v>217.21</v>
      </c>
      <c r="H807" s="8">
        <f>SUM(K807:M807)</f>
        <v>217.21</v>
      </c>
      <c r="I807" s="8">
        <f>SUM(N807:Q807)</f>
        <v>0</v>
      </c>
      <c r="J807" s="105">
        <f>SUM(R807:U807)</f>
        <v>0</v>
      </c>
      <c r="K807" s="97">
        <v>217.21</v>
      </c>
      <c r="L807" s="8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</row>
    <row r="808" spans="1:21" s="10" customFormat="1" ht="22.5" customHeight="1" x14ac:dyDescent="0.5">
      <c r="A808" s="43">
        <f t="shared" si="59"/>
        <v>13</v>
      </c>
      <c r="B808" s="27" t="s">
        <v>648</v>
      </c>
      <c r="C808" s="27" t="s">
        <v>1451</v>
      </c>
      <c r="D808" s="7" t="s">
        <v>648</v>
      </c>
      <c r="E808" s="13">
        <v>11120855563</v>
      </c>
      <c r="F808" s="30" t="s">
        <v>1057</v>
      </c>
      <c r="G808" s="8">
        <f>SUM(H808:J808)</f>
        <v>321</v>
      </c>
      <c r="H808" s="8">
        <f>SUM(K808:M808)</f>
        <v>321</v>
      </c>
      <c r="I808" s="8">
        <f>SUM(N808:Q808)</f>
        <v>0</v>
      </c>
      <c r="J808" s="105">
        <f>SUM(R808:U808)</f>
        <v>0</v>
      </c>
      <c r="K808" s="97">
        <v>321</v>
      </c>
      <c r="L808" s="8">
        <v>0</v>
      </c>
      <c r="M808" s="9">
        <v>0</v>
      </c>
      <c r="N808" s="9">
        <v>0</v>
      </c>
      <c r="O808" s="9">
        <v>0</v>
      </c>
      <c r="P808" s="9">
        <v>0</v>
      </c>
      <c r="Q808" s="9">
        <v>0</v>
      </c>
      <c r="R808" s="9">
        <v>0</v>
      </c>
      <c r="S808" s="9">
        <v>0</v>
      </c>
      <c r="T808" s="9">
        <v>0</v>
      </c>
      <c r="U808" s="9">
        <v>0</v>
      </c>
    </row>
    <row r="809" spans="1:21" s="36" customFormat="1" ht="22.5" customHeight="1" thickBot="1" x14ac:dyDescent="0.5">
      <c r="A809" s="43"/>
      <c r="B809" s="32"/>
      <c r="C809" s="32"/>
      <c r="D809" s="33"/>
      <c r="E809" s="34"/>
      <c r="F809" s="35" t="s">
        <v>1631</v>
      </c>
      <c r="G809" s="41">
        <f>SUM(G796:G808)</f>
        <v>13783.199999999999</v>
      </c>
      <c r="H809" s="41">
        <f t="shared" ref="H809:U809" si="66">SUM(H796:H808)</f>
        <v>13783.199999999999</v>
      </c>
      <c r="I809" s="41">
        <f t="shared" si="66"/>
        <v>0</v>
      </c>
      <c r="J809" s="107">
        <f t="shared" si="66"/>
        <v>0</v>
      </c>
      <c r="K809" s="99">
        <f t="shared" si="66"/>
        <v>10684.7</v>
      </c>
      <c r="L809" s="41">
        <f t="shared" si="66"/>
        <v>3098.5</v>
      </c>
      <c r="M809" s="41">
        <f t="shared" si="66"/>
        <v>0</v>
      </c>
      <c r="N809" s="41">
        <f t="shared" si="66"/>
        <v>0</v>
      </c>
      <c r="O809" s="41">
        <f t="shared" si="66"/>
        <v>0</v>
      </c>
      <c r="P809" s="41">
        <f t="shared" si="66"/>
        <v>0</v>
      </c>
      <c r="Q809" s="41">
        <f t="shared" si="66"/>
        <v>0</v>
      </c>
      <c r="R809" s="41">
        <f t="shared" si="66"/>
        <v>0</v>
      </c>
      <c r="S809" s="41">
        <f t="shared" si="66"/>
        <v>0</v>
      </c>
      <c r="T809" s="41">
        <f t="shared" si="66"/>
        <v>0</v>
      </c>
      <c r="U809" s="41">
        <f t="shared" si="66"/>
        <v>0</v>
      </c>
    </row>
    <row r="810" spans="1:21" s="10" customFormat="1" ht="22.5" customHeight="1" thickTop="1" x14ac:dyDescent="0.5">
      <c r="A810" s="43">
        <v>1</v>
      </c>
      <c r="B810" s="27" t="s">
        <v>783</v>
      </c>
      <c r="C810" s="27" t="s">
        <v>1454</v>
      </c>
      <c r="D810" s="7" t="s">
        <v>285</v>
      </c>
      <c r="E810" s="13">
        <v>11810010717</v>
      </c>
      <c r="F810" s="30" t="s">
        <v>286</v>
      </c>
      <c r="G810" s="8">
        <f>SUM(H810:J810)</f>
        <v>8037.94</v>
      </c>
      <c r="H810" s="8">
        <f>SUM(K810:M810)</f>
        <v>8037.94</v>
      </c>
      <c r="I810" s="8">
        <f>SUM(N810:Q810)</f>
        <v>0</v>
      </c>
      <c r="J810" s="105">
        <f>SUM(R810:U810)</f>
        <v>0</v>
      </c>
      <c r="K810" s="97">
        <v>1866.72</v>
      </c>
      <c r="L810" s="8">
        <v>4489.6099999999997</v>
      </c>
      <c r="M810" s="9">
        <v>1681.61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0</v>
      </c>
    </row>
    <row r="811" spans="1:21" s="10" customFormat="1" ht="22.5" customHeight="1" x14ac:dyDescent="0.5">
      <c r="A811" s="43">
        <f t="shared" si="59"/>
        <v>2</v>
      </c>
      <c r="B811" s="27" t="s">
        <v>783</v>
      </c>
      <c r="C811" s="27" t="s">
        <v>1453</v>
      </c>
      <c r="D811" s="7" t="s">
        <v>187</v>
      </c>
      <c r="E811" s="13">
        <v>11820111279</v>
      </c>
      <c r="F811" s="30" t="s">
        <v>1196</v>
      </c>
      <c r="G811" s="8">
        <f>SUM(H811:J811)</f>
        <v>192.6</v>
      </c>
      <c r="H811" s="8">
        <f>SUM(K811:M811)</f>
        <v>192.6</v>
      </c>
      <c r="I811" s="8">
        <f>SUM(N811:Q811)</f>
        <v>0</v>
      </c>
      <c r="J811" s="105">
        <f>SUM(R811:U811)</f>
        <v>0</v>
      </c>
      <c r="K811" s="97">
        <v>192.6</v>
      </c>
      <c r="L811" s="8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0</v>
      </c>
      <c r="T811" s="9">
        <v>0</v>
      </c>
      <c r="U811" s="9">
        <v>0</v>
      </c>
    </row>
    <row r="812" spans="1:21" s="10" customFormat="1" ht="22.5" customHeight="1" x14ac:dyDescent="0.5">
      <c r="A812" s="43">
        <f t="shared" si="59"/>
        <v>3</v>
      </c>
      <c r="B812" s="27" t="s">
        <v>783</v>
      </c>
      <c r="C812" s="27" t="s">
        <v>1453</v>
      </c>
      <c r="D812" s="7" t="s">
        <v>783</v>
      </c>
      <c r="E812" s="13">
        <v>12490078670</v>
      </c>
      <c r="F812" s="30" t="s">
        <v>784</v>
      </c>
      <c r="G812" s="8">
        <f>SUM(H812:J812)</f>
        <v>1148.1099999999999</v>
      </c>
      <c r="H812" s="8">
        <f>SUM(K812:M812)</f>
        <v>1148.1099999999999</v>
      </c>
      <c r="I812" s="8">
        <f>SUM(N812:Q812)</f>
        <v>0</v>
      </c>
      <c r="J812" s="105">
        <f>SUM(R812:U812)</f>
        <v>0</v>
      </c>
      <c r="K812" s="97">
        <v>1148.1099999999999</v>
      </c>
      <c r="L812" s="8">
        <v>0</v>
      </c>
      <c r="M812" s="9">
        <v>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  <c r="S812" s="9">
        <v>0</v>
      </c>
      <c r="T812" s="9">
        <v>0</v>
      </c>
      <c r="U812" s="9">
        <v>0</v>
      </c>
    </row>
    <row r="813" spans="1:21" s="10" customFormat="1" ht="22.5" customHeight="1" x14ac:dyDescent="0.5">
      <c r="A813" s="43">
        <f t="shared" si="59"/>
        <v>4</v>
      </c>
      <c r="B813" s="27" t="s">
        <v>783</v>
      </c>
      <c r="C813" s="27" t="s">
        <v>1453</v>
      </c>
      <c r="D813" s="7" t="s">
        <v>783</v>
      </c>
      <c r="E813" s="13">
        <v>12490242330</v>
      </c>
      <c r="F813" s="30" t="s">
        <v>1061</v>
      </c>
      <c r="G813" s="8">
        <f>SUM(H813:J813)</f>
        <v>299.60000000000002</v>
      </c>
      <c r="H813" s="8">
        <f>SUM(K813:M813)</f>
        <v>299.60000000000002</v>
      </c>
      <c r="I813" s="8">
        <f>SUM(N813:Q813)</f>
        <v>0</v>
      </c>
      <c r="J813" s="105">
        <f>SUM(R813:U813)</f>
        <v>0</v>
      </c>
      <c r="K813" s="97">
        <v>299.60000000000002</v>
      </c>
      <c r="L813" s="8">
        <v>0</v>
      </c>
      <c r="M813" s="9">
        <v>0</v>
      </c>
      <c r="N813" s="9">
        <v>0</v>
      </c>
      <c r="O813" s="9">
        <v>0</v>
      </c>
      <c r="P813" s="9">
        <v>0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</row>
    <row r="814" spans="1:21" s="10" customFormat="1" ht="22.5" customHeight="1" x14ac:dyDescent="0.5">
      <c r="A814" s="43">
        <f t="shared" si="59"/>
        <v>5</v>
      </c>
      <c r="B814" s="27" t="s">
        <v>783</v>
      </c>
      <c r="C814" s="27" t="s">
        <v>245</v>
      </c>
      <c r="D814" s="7" t="s">
        <v>245</v>
      </c>
      <c r="E814" s="13">
        <v>11790054724</v>
      </c>
      <c r="F814" s="30" t="s">
        <v>246</v>
      </c>
      <c r="G814" s="8">
        <f>SUM(H814:J814)</f>
        <v>11017.04</v>
      </c>
      <c r="H814" s="8">
        <f>SUM(K814:M814)</f>
        <v>11017.04</v>
      </c>
      <c r="I814" s="8">
        <f>SUM(N814:Q814)</f>
        <v>0</v>
      </c>
      <c r="J814" s="105">
        <f>SUM(R814:U814)</f>
        <v>0</v>
      </c>
      <c r="K814" s="97">
        <v>5357.6</v>
      </c>
      <c r="L814" s="8">
        <v>5659.44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0</v>
      </c>
      <c r="T814" s="9">
        <v>0</v>
      </c>
      <c r="U814" s="9">
        <v>0</v>
      </c>
    </row>
    <row r="815" spans="1:21" s="10" customFormat="1" ht="22.5" customHeight="1" x14ac:dyDescent="0.5">
      <c r="A815" s="43">
        <f t="shared" si="59"/>
        <v>6</v>
      </c>
      <c r="B815" s="27" t="s">
        <v>783</v>
      </c>
      <c r="C815" s="27" t="s">
        <v>285</v>
      </c>
      <c r="D815" s="7" t="s">
        <v>285</v>
      </c>
      <c r="E815" s="13">
        <v>11810030261</v>
      </c>
      <c r="F815" s="30" t="s">
        <v>291</v>
      </c>
      <c r="G815" s="8">
        <f>SUM(H815:J815)</f>
        <v>7433.46</v>
      </c>
      <c r="H815" s="8">
        <f>SUM(K815:M815)</f>
        <v>7433.46</v>
      </c>
      <c r="I815" s="8">
        <f>SUM(N815:Q815)</f>
        <v>0</v>
      </c>
      <c r="J815" s="105">
        <f>SUM(R815:U815)</f>
        <v>0</v>
      </c>
      <c r="K815" s="97">
        <v>3630.51</v>
      </c>
      <c r="L815" s="8">
        <v>1797.23</v>
      </c>
      <c r="M815" s="9">
        <v>2005.72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9">
        <v>0</v>
      </c>
      <c r="T815" s="9">
        <v>0</v>
      </c>
      <c r="U815" s="9">
        <v>0</v>
      </c>
    </row>
    <row r="816" spans="1:21" s="36" customFormat="1" ht="22.5" customHeight="1" thickBot="1" x14ac:dyDescent="0.5">
      <c r="A816" s="43"/>
      <c r="B816" s="32"/>
      <c r="C816" s="32"/>
      <c r="D816" s="33"/>
      <c r="E816" s="34"/>
      <c r="F816" s="35" t="s">
        <v>1631</v>
      </c>
      <c r="G816" s="41">
        <f>SUM(G810:G815)</f>
        <v>28128.75</v>
      </c>
      <c r="H816" s="41">
        <f t="shared" ref="H816:U816" si="67">SUM(H810:H815)</f>
        <v>28128.75</v>
      </c>
      <c r="I816" s="41">
        <f t="shared" si="67"/>
        <v>0</v>
      </c>
      <c r="J816" s="107">
        <f t="shared" si="67"/>
        <v>0</v>
      </c>
      <c r="K816" s="99">
        <f t="shared" si="67"/>
        <v>12495.140000000001</v>
      </c>
      <c r="L816" s="41">
        <f t="shared" si="67"/>
        <v>11946.279999999999</v>
      </c>
      <c r="M816" s="41">
        <f t="shared" si="67"/>
        <v>3687.33</v>
      </c>
      <c r="N816" s="41">
        <f t="shared" si="67"/>
        <v>0</v>
      </c>
      <c r="O816" s="41">
        <f t="shared" si="67"/>
        <v>0</v>
      </c>
      <c r="P816" s="41">
        <f t="shared" si="67"/>
        <v>0</v>
      </c>
      <c r="Q816" s="41">
        <f t="shared" si="67"/>
        <v>0</v>
      </c>
      <c r="R816" s="41">
        <f t="shared" si="67"/>
        <v>0</v>
      </c>
      <c r="S816" s="41">
        <f t="shared" si="67"/>
        <v>0</v>
      </c>
      <c r="T816" s="41">
        <f t="shared" si="67"/>
        <v>0</v>
      </c>
      <c r="U816" s="41">
        <f t="shared" si="67"/>
        <v>0</v>
      </c>
    </row>
    <row r="817" spans="1:21" s="10" customFormat="1" ht="22.5" customHeight="1" thickTop="1" x14ac:dyDescent="0.5">
      <c r="A817" s="43">
        <v>1</v>
      </c>
      <c r="B817" s="27" t="s">
        <v>929</v>
      </c>
      <c r="C817" s="27" t="s">
        <v>494</v>
      </c>
      <c r="D817" s="7" t="s">
        <v>494</v>
      </c>
      <c r="E817" s="13">
        <v>11540000019</v>
      </c>
      <c r="F817" s="30" t="s">
        <v>695</v>
      </c>
      <c r="G817" s="8">
        <f>SUM(H817:J817)</f>
        <v>1647.8000000000002</v>
      </c>
      <c r="H817" s="8">
        <f>SUM(K817:M817)</f>
        <v>1647.8000000000002</v>
      </c>
      <c r="I817" s="8">
        <f>SUM(N817:Q817)</f>
        <v>0</v>
      </c>
      <c r="J817" s="105">
        <f>SUM(R817:U817)</f>
        <v>0</v>
      </c>
      <c r="K817" s="97">
        <v>620.6</v>
      </c>
      <c r="L817" s="8">
        <v>577.79999999999995</v>
      </c>
      <c r="M817" s="9">
        <v>449.4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9">
        <v>0</v>
      </c>
      <c r="U817" s="9">
        <v>0</v>
      </c>
    </row>
    <row r="818" spans="1:21" s="10" customFormat="1" ht="22.5" customHeight="1" x14ac:dyDescent="0.5">
      <c r="A818" s="43">
        <f t="shared" si="59"/>
        <v>2</v>
      </c>
      <c r="B818" s="27" t="s">
        <v>929</v>
      </c>
      <c r="C818" s="27" t="s">
        <v>494</v>
      </c>
      <c r="D818" s="7" t="s">
        <v>494</v>
      </c>
      <c r="E818" s="13">
        <v>11540002774</v>
      </c>
      <c r="F818" s="30" t="s">
        <v>916</v>
      </c>
      <c r="G818" s="8">
        <f>SUM(H818:J818)</f>
        <v>577.79999999999995</v>
      </c>
      <c r="H818" s="8">
        <f>SUM(K818:M818)</f>
        <v>577.79999999999995</v>
      </c>
      <c r="I818" s="8">
        <f>SUM(N818:Q818)</f>
        <v>0</v>
      </c>
      <c r="J818" s="105">
        <f>SUM(R818:U818)</f>
        <v>0</v>
      </c>
      <c r="K818" s="97">
        <v>192.6</v>
      </c>
      <c r="L818" s="8">
        <v>192.6</v>
      </c>
      <c r="M818" s="9">
        <v>192.6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</row>
    <row r="819" spans="1:21" s="10" customFormat="1" ht="22.5" customHeight="1" x14ac:dyDescent="0.5">
      <c r="A819" s="43">
        <f t="shared" si="59"/>
        <v>3</v>
      </c>
      <c r="B819" s="27" t="s">
        <v>929</v>
      </c>
      <c r="C819" s="27" t="s">
        <v>494</v>
      </c>
      <c r="D819" s="7" t="s">
        <v>494</v>
      </c>
      <c r="E819" s="13">
        <v>11540066655</v>
      </c>
      <c r="F819" s="30" t="s">
        <v>495</v>
      </c>
      <c r="G819" s="8">
        <f>SUM(H819:J819)</f>
        <v>3259.01</v>
      </c>
      <c r="H819" s="8">
        <f>SUM(K819:M819)</f>
        <v>3259.01</v>
      </c>
      <c r="I819" s="8">
        <f>SUM(N819:Q819)</f>
        <v>0</v>
      </c>
      <c r="J819" s="105">
        <f>SUM(R819:U819)</f>
        <v>0</v>
      </c>
      <c r="K819" s="97">
        <v>3259.01</v>
      </c>
      <c r="L819" s="8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9">
        <v>0</v>
      </c>
      <c r="T819" s="9">
        <v>0</v>
      </c>
      <c r="U819" s="9">
        <v>0</v>
      </c>
    </row>
    <row r="820" spans="1:21" s="10" customFormat="1" ht="22.5" customHeight="1" x14ac:dyDescent="0.5">
      <c r="A820" s="43">
        <f t="shared" si="59"/>
        <v>4</v>
      </c>
      <c r="B820" s="27" t="s">
        <v>929</v>
      </c>
      <c r="C820" s="27" t="s">
        <v>1340</v>
      </c>
      <c r="D820" s="7" t="s">
        <v>929</v>
      </c>
      <c r="E820" s="13">
        <v>11520339493</v>
      </c>
      <c r="F820" s="30" t="s">
        <v>930</v>
      </c>
      <c r="G820" s="8">
        <f>SUM(H820:J820)</f>
        <v>551.04999999999995</v>
      </c>
      <c r="H820" s="8">
        <f>SUM(K820:M820)</f>
        <v>551.04999999999995</v>
      </c>
      <c r="I820" s="8">
        <f>SUM(N820:Q820)</f>
        <v>0</v>
      </c>
      <c r="J820" s="105">
        <f>SUM(R820:U820)</f>
        <v>0</v>
      </c>
      <c r="K820" s="97">
        <v>306.02</v>
      </c>
      <c r="L820" s="8">
        <v>245.03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1:21" s="10" customFormat="1" ht="22.5" customHeight="1" x14ac:dyDescent="0.5">
      <c r="A821" s="43">
        <f t="shared" si="59"/>
        <v>5</v>
      </c>
      <c r="B821" s="27" t="s">
        <v>929</v>
      </c>
      <c r="C821" s="27" t="s">
        <v>1340</v>
      </c>
      <c r="D821" s="7" t="s">
        <v>929</v>
      </c>
      <c r="E821" s="13">
        <v>11520380158</v>
      </c>
      <c r="F821" s="30" t="s">
        <v>951</v>
      </c>
      <c r="G821" s="8">
        <f>SUM(H821:J821)</f>
        <v>477.22</v>
      </c>
      <c r="H821" s="8">
        <f>SUM(K821:M821)</f>
        <v>477.22</v>
      </c>
      <c r="I821" s="8">
        <f>SUM(N821:Q821)</f>
        <v>0</v>
      </c>
      <c r="J821" s="105">
        <f>SUM(R821:U821)</f>
        <v>0</v>
      </c>
      <c r="K821" s="97">
        <v>284.62</v>
      </c>
      <c r="L821" s="8">
        <v>192.6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</row>
    <row r="822" spans="1:21" s="10" customFormat="1" ht="22.5" customHeight="1" x14ac:dyDescent="0.5">
      <c r="A822" s="43">
        <f t="shared" ref="A822:A888" si="68">A821+1</f>
        <v>6</v>
      </c>
      <c r="B822" s="27" t="s">
        <v>929</v>
      </c>
      <c r="C822" s="27" t="s">
        <v>1589</v>
      </c>
      <c r="D822" s="7" t="s">
        <v>929</v>
      </c>
      <c r="E822" s="13">
        <v>11520107889</v>
      </c>
      <c r="F822" s="30" t="s">
        <v>996</v>
      </c>
      <c r="G822" s="8">
        <f>SUM(H822:J822)</f>
        <v>387.34</v>
      </c>
      <c r="H822" s="8">
        <f>SUM(K822:M822)</f>
        <v>387.34</v>
      </c>
      <c r="I822" s="8">
        <f>SUM(N822:Q822)</f>
        <v>0</v>
      </c>
      <c r="J822" s="105">
        <f>SUM(R822:U822)</f>
        <v>0</v>
      </c>
      <c r="K822" s="97">
        <v>387.34</v>
      </c>
      <c r="L822" s="8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</row>
    <row r="823" spans="1:21" s="10" customFormat="1" ht="22.5" customHeight="1" x14ac:dyDescent="0.5">
      <c r="A823" s="43">
        <f t="shared" si="68"/>
        <v>7</v>
      </c>
      <c r="B823" s="27" t="s">
        <v>929</v>
      </c>
      <c r="C823" s="27" t="s">
        <v>1589</v>
      </c>
      <c r="D823" s="7" t="s">
        <v>494</v>
      </c>
      <c r="E823" s="13">
        <v>11540088079</v>
      </c>
      <c r="F823" s="30" t="s">
        <v>1120</v>
      </c>
      <c r="G823" s="8">
        <f>SUM(H823:J823)</f>
        <v>214</v>
      </c>
      <c r="H823" s="8">
        <f>SUM(K823:M823)</f>
        <v>214</v>
      </c>
      <c r="I823" s="8">
        <f>SUM(N823:Q823)</f>
        <v>0</v>
      </c>
      <c r="J823" s="105">
        <f>SUM(R823:U823)</f>
        <v>0</v>
      </c>
      <c r="K823" s="97">
        <v>214</v>
      </c>
      <c r="L823" s="8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0</v>
      </c>
      <c r="T823" s="9">
        <v>0</v>
      </c>
      <c r="U823" s="9">
        <v>0</v>
      </c>
    </row>
    <row r="824" spans="1:21" s="10" customFormat="1" ht="22.5" customHeight="1" x14ac:dyDescent="0.5">
      <c r="A824" s="43">
        <f t="shared" si="68"/>
        <v>8</v>
      </c>
      <c r="B824" s="27" t="s">
        <v>929</v>
      </c>
      <c r="C824" s="27" t="s">
        <v>1589</v>
      </c>
      <c r="D824" s="7" t="s">
        <v>494</v>
      </c>
      <c r="E824" s="13">
        <v>11540094795</v>
      </c>
      <c r="F824" s="30" t="s">
        <v>941</v>
      </c>
      <c r="G824" s="8">
        <f>SUM(H824:J824)</f>
        <v>513.6</v>
      </c>
      <c r="H824" s="8">
        <f>SUM(K824:M824)</f>
        <v>513.6</v>
      </c>
      <c r="I824" s="8">
        <f>SUM(N824:Q824)</f>
        <v>0</v>
      </c>
      <c r="J824" s="105">
        <f>SUM(R824:U824)</f>
        <v>0</v>
      </c>
      <c r="K824" s="97">
        <v>513.6</v>
      </c>
      <c r="L824" s="8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1:21" s="10" customFormat="1" ht="22.5" customHeight="1" x14ac:dyDescent="0.5">
      <c r="A825" s="43">
        <f t="shared" si="68"/>
        <v>9</v>
      </c>
      <c r="B825" s="27" t="s">
        <v>929</v>
      </c>
      <c r="C825" s="27" t="s">
        <v>1589</v>
      </c>
      <c r="D825" s="7" t="s">
        <v>494</v>
      </c>
      <c r="E825" s="13">
        <v>11540094843</v>
      </c>
      <c r="F825" s="30" t="s">
        <v>718</v>
      </c>
      <c r="G825" s="8">
        <f>SUM(H825:J825)</f>
        <v>1542.94</v>
      </c>
      <c r="H825" s="8">
        <f>SUM(K825:M825)</f>
        <v>1542.94</v>
      </c>
      <c r="I825" s="8">
        <f>SUM(N825:Q825)</f>
        <v>0</v>
      </c>
      <c r="J825" s="105">
        <f>SUM(R825:U825)</f>
        <v>0</v>
      </c>
      <c r="K825" s="97">
        <v>1542.94</v>
      </c>
      <c r="L825" s="8">
        <v>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9">
        <v>0</v>
      </c>
      <c r="T825" s="9">
        <v>0</v>
      </c>
      <c r="U825" s="9">
        <v>0</v>
      </c>
    </row>
    <row r="826" spans="1:21" s="36" customFormat="1" ht="22.5" customHeight="1" thickBot="1" x14ac:dyDescent="0.5">
      <c r="A826" s="43"/>
      <c r="B826" s="32"/>
      <c r="C826" s="32"/>
      <c r="D826" s="33"/>
      <c r="E826" s="34"/>
      <c r="F826" s="35" t="s">
        <v>1631</v>
      </c>
      <c r="G826" s="41">
        <f>SUM(G817:G825)</f>
        <v>9170.760000000002</v>
      </c>
      <c r="H826" s="41">
        <f t="shared" ref="H826:U826" si="69">SUM(H817:H825)</f>
        <v>9170.760000000002</v>
      </c>
      <c r="I826" s="41">
        <f t="shared" si="69"/>
        <v>0</v>
      </c>
      <c r="J826" s="107">
        <f t="shared" si="69"/>
        <v>0</v>
      </c>
      <c r="K826" s="99">
        <f t="shared" si="69"/>
        <v>7320.73</v>
      </c>
      <c r="L826" s="41">
        <f t="shared" si="69"/>
        <v>1208.03</v>
      </c>
      <c r="M826" s="41">
        <f t="shared" si="69"/>
        <v>642</v>
      </c>
      <c r="N826" s="41">
        <f t="shared" si="69"/>
        <v>0</v>
      </c>
      <c r="O826" s="41">
        <f t="shared" si="69"/>
        <v>0</v>
      </c>
      <c r="P826" s="41">
        <f t="shared" si="69"/>
        <v>0</v>
      </c>
      <c r="Q826" s="41">
        <f t="shared" si="69"/>
        <v>0</v>
      </c>
      <c r="R826" s="41">
        <f t="shared" si="69"/>
        <v>0</v>
      </c>
      <c r="S826" s="41">
        <f t="shared" si="69"/>
        <v>0</v>
      </c>
      <c r="T826" s="41">
        <f t="shared" si="69"/>
        <v>0</v>
      </c>
      <c r="U826" s="41">
        <f t="shared" si="69"/>
        <v>0</v>
      </c>
    </row>
    <row r="827" spans="1:21" s="10" customFormat="1" ht="22.5" customHeight="1" thickTop="1" x14ac:dyDescent="0.5">
      <c r="A827" s="43">
        <v>1</v>
      </c>
      <c r="B827" s="27" t="s">
        <v>132</v>
      </c>
      <c r="C827" s="27" t="s">
        <v>153</v>
      </c>
      <c r="D827" s="7" t="s">
        <v>153</v>
      </c>
      <c r="E827" s="13">
        <v>10150000989</v>
      </c>
      <c r="F827" s="30" t="s">
        <v>1037</v>
      </c>
      <c r="G827" s="8">
        <f>SUM(H827:J827)</f>
        <v>370.32</v>
      </c>
      <c r="H827" s="8">
        <f>SUM(K827:M827)</f>
        <v>370.32</v>
      </c>
      <c r="I827" s="8">
        <f>SUM(N827:Q827)</f>
        <v>0</v>
      </c>
      <c r="J827" s="105">
        <f>SUM(R827:U827)</f>
        <v>0</v>
      </c>
      <c r="K827" s="97">
        <v>127.38</v>
      </c>
      <c r="L827" s="8">
        <v>0</v>
      </c>
      <c r="M827" s="9">
        <v>242.94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</row>
    <row r="828" spans="1:21" s="10" customFormat="1" ht="22.5" customHeight="1" x14ac:dyDescent="0.5">
      <c r="A828" s="43">
        <f t="shared" si="68"/>
        <v>2</v>
      </c>
      <c r="B828" s="27" t="s">
        <v>132</v>
      </c>
      <c r="C828" s="27" t="s">
        <v>153</v>
      </c>
      <c r="D828" s="7" t="s">
        <v>153</v>
      </c>
      <c r="E828" s="13">
        <v>10150001117</v>
      </c>
      <c r="F828" s="30" t="s">
        <v>1244</v>
      </c>
      <c r="G828" s="8">
        <f>SUM(H828:J828)</f>
        <v>97.58</v>
      </c>
      <c r="H828" s="8">
        <f>SUM(K828:M828)</f>
        <v>97.58</v>
      </c>
      <c r="I828" s="8">
        <f>SUM(N828:Q828)</f>
        <v>0</v>
      </c>
      <c r="J828" s="105">
        <f>SUM(R828:U828)</f>
        <v>0</v>
      </c>
      <c r="K828" s="97">
        <v>97.58</v>
      </c>
      <c r="L828" s="8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</row>
    <row r="829" spans="1:21" s="10" customFormat="1" ht="22.5" customHeight="1" x14ac:dyDescent="0.5">
      <c r="A829" s="43">
        <f t="shared" si="68"/>
        <v>3</v>
      </c>
      <c r="B829" s="27" t="s">
        <v>132</v>
      </c>
      <c r="C829" s="27" t="s">
        <v>153</v>
      </c>
      <c r="D829" s="7" t="s">
        <v>153</v>
      </c>
      <c r="E829" s="13">
        <v>10150065605</v>
      </c>
      <c r="F829" s="30" t="s">
        <v>154</v>
      </c>
      <c r="G829" s="8">
        <f>SUM(H829:J829)</f>
        <v>192.6</v>
      </c>
      <c r="H829" s="8">
        <f>SUM(K829:M829)</f>
        <v>0</v>
      </c>
      <c r="I829" s="8">
        <f>SUM(N829:Q829)</f>
        <v>192.6</v>
      </c>
      <c r="J829" s="105">
        <f>SUM(R829:U829)</f>
        <v>0</v>
      </c>
      <c r="K829" s="97">
        <v>0</v>
      </c>
      <c r="L829" s="8">
        <v>0</v>
      </c>
      <c r="M829" s="9">
        <v>0</v>
      </c>
      <c r="N829" s="9">
        <v>192.6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0</v>
      </c>
    </row>
    <row r="830" spans="1:21" s="10" customFormat="1" ht="22.5" customHeight="1" x14ac:dyDescent="0.5">
      <c r="A830" s="43">
        <f t="shared" si="68"/>
        <v>4</v>
      </c>
      <c r="B830" s="27" t="s">
        <v>132</v>
      </c>
      <c r="C830" s="27" t="s">
        <v>1455</v>
      </c>
      <c r="D830" s="7" t="s">
        <v>132</v>
      </c>
      <c r="E830" s="13">
        <v>10140039202</v>
      </c>
      <c r="F830" s="30" t="s">
        <v>1292</v>
      </c>
      <c r="G830" s="8">
        <f>SUM(H830:J830)</f>
        <v>32.1</v>
      </c>
      <c r="H830" s="8">
        <f>SUM(K830:M830)</f>
        <v>32.1</v>
      </c>
      <c r="I830" s="8">
        <f>SUM(N830:Q830)</f>
        <v>0</v>
      </c>
      <c r="J830" s="105">
        <f>SUM(R830:U830)</f>
        <v>0</v>
      </c>
      <c r="K830" s="97">
        <v>32.1</v>
      </c>
      <c r="L830" s="8">
        <v>0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9">
        <v>0</v>
      </c>
      <c r="T830" s="9">
        <v>0</v>
      </c>
      <c r="U830" s="9">
        <v>0</v>
      </c>
    </row>
    <row r="831" spans="1:21" s="10" customFormat="1" ht="22.5" customHeight="1" x14ac:dyDescent="0.5">
      <c r="A831" s="43">
        <f t="shared" si="68"/>
        <v>5</v>
      </c>
      <c r="B831" s="27" t="s">
        <v>132</v>
      </c>
      <c r="C831" s="27" t="s">
        <v>1455</v>
      </c>
      <c r="D831" s="7" t="s">
        <v>132</v>
      </c>
      <c r="E831" s="13">
        <v>10140039211</v>
      </c>
      <c r="F831" s="30" t="s">
        <v>1254</v>
      </c>
      <c r="G831" s="8">
        <f>SUM(H831:J831)</f>
        <v>75.760000000000005</v>
      </c>
      <c r="H831" s="8">
        <f>SUM(K831:M831)</f>
        <v>75.760000000000005</v>
      </c>
      <c r="I831" s="8">
        <f>SUM(N831:Q831)</f>
        <v>0</v>
      </c>
      <c r="J831" s="105">
        <f>SUM(R831:U831)</f>
        <v>0</v>
      </c>
      <c r="K831" s="97">
        <v>75.760000000000005</v>
      </c>
      <c r="L831" s="8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9">
        <v>0</v>
      </c>
      <c r="T831" s="9">
        <v>0</v>
      </c>
      <c r="U831" s="9">
        <v>0</v>
      </c>
    </row>
    <row r="832" spans="1:21" s="10" customFormat="1" ht="22.5" customHeight="1" x14ac:dyDescent="0.5">
      <c r="A832" s="43">
        <f t="shared" si="68"/>
        <v>6</v>
      </c>
      <c r="B832" s="27" t="s">
        <v>132</v>
      </c>
      <c r="C832" s="27" t="s">
        <v>1455</v>
      </c>
      <c r="D832" s="7" t="s">
        <v>132</v>
      </c>
      <c r="E832" s="13">
        <v>10140040071</v>
      </c>
      <c r="F832" s="30" t="s">
        <v>133</v>
      </c>
      <c r="G832" s="8">
        <f>SUM(H832:J832)</f>
        <v>5217.2700000000004</v>
      </c>
      <c r="H832" s="8">
        <f>SUM(K832:M832)</f>
        <v>4960.47</v>
      </c>
      <c r="I832" s="8">
        <f>SUM(N832:Q832)</f>
        <v>256.8</v>
      </c>
      <c r="J832" s="105">
        <f>SUM(R832:U832)</f>
        <v>0</v>
      </c>
      <c r="K832" s="97">
        <v>0</v>
      </c>
      <c r="L832" s="8">
        <v>2240.69</v>
      </c>
      <c r="M832" s="9">
        <v>2719.78</v>
      </c>
      <c r="N832" s="9">
        <v>256.8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1:21" s="10" customFormat="1" ht="22.5" customHeight="1" x14ac:dyDescent="0.5">
      <c r="A833" s="43">
        <f t="shared" si="68"/>
        <v>7</v>
      </c>
      <c r="B833" s="27" t="s">
        <v>132</v>
      </c>
      <c r="C833" s="27" t="s">
        <v>646</v>
      </c>
      <c r="D833" s="7" t="s">
        <v>646</v>
      </c>
      <c r="E833" s="13">
        <v>10160069810</v>
      </c>
      <c r="F833" s="30" t="s">
        <v>647</v>
      </c>
      <c r="G833" s="8">
        <f>SUM(H833:J833)</f>
        <v>1951.68</v>
      </c>
      <c r="H833" s="8">
        <f>SUM(K833:M833)</f>
        <v>1951.68</v>
      </c>
      <c r="I833" s="8">
        <f>SUM(N833:Q833)</f>
        <v>0</v>
      </c>
      <c r="J833" s="105">
        <f>SUM(R833:U833)</f>
        <v>0</v>
      </c>
      <c r="K833" s="97">
        <v>1679.9</v>
      </c>
      <c r="L833" s="8">
        <v>271.77999999999997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9">
        <v>0</v>
      </c>
      <c r="T833" s="9">
        <v>0</v>
      </c>
      <c r="U833" s="9">
        <v>0</v>
      </c>
    </row>
    <row r="834" spans="1:21" s="10" customFormat="1" ht="22.5" customHeight="1" x14ac:dyDescent="0.5">
      <c r="A834" s="43">
        <f t="shared" si="68"/>
        <v>8</v>
      </c>
      <c r="B834" s="27" t="s">
        <v>132</v>
      </c>
      <c r="C834" s="27" t="s">
        <v>1340</v>
      </c>
      <c r="D834" s="7" t="s">
        <v>132</v>
      </c>
      <c r="E834" s="13">
        <v>10140362631</v>
      </c>
      <c r="F834" s="30" t="s">
        <v>1136</v>
      </c>
      <c r="G834" s="8">
        <f>SUM(H834:J834)</f>
        <v>203.3</v>
      </c>
      <c r="H834" s="8">
        <f>SUM(K834:M834)</f>
        <v>203.3</v>
      </c>
      <c r="I834" s="8">
        <f>SUM(N834:Q834)</f>
        <v>0</v>
      </c>
      <c r="J834" s="105">
        <f>SUM(R834:U834)</f>
        <v>0</v>
      </c>
      <c r="K834" s="97">
        <v>203.3</v>
      </c>
      <c r="L834" s="8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</row>
    <row r="835" spans="1:21" s="10" customFormat="1" ht="22.5" customHeight="1" x14ac:dyDescent="0.5">
      <c r="A835" s="43">
        <f t="shared" si="68"/>
        <v>9</v>
      </c>
      <c r="B835" s="27" t="s">
        <v>132</v>
      </c>
      <c r="C835" s="27" t="s">
        <v>1340</v>
      </c>
      <c r="D835" s="7" t="s">
        <v>132</v>
      </c>
      <c r="E835" s="13">
        <v>10140135581</v>
      </c>
      <c r="F835" s="30" t="s">
        <v>1282</v>
      </c>
      <c r="G835" s="8">
        <f>SUM(H835:J835)</f>
        <v>43.01</v>
      </c>
      <c r="H835" s="8">
        <f>SUM(K835:M835)</f>
        <v>43.01</v>
      </c>
      <c r="I835" s="8">
        <f>SUM(N835:Q835)</f>
        <v>0</v>
      </c>
      <c r="J835" s="105">
        <f>SUM(R835:U835)</f>
        <v>0</v>
      </c>
      <c r="K835" s="97">
        <v>43.01</v>
      </c>
      <c r="L835" s="8">
        <v>0</v>
      </c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9">
        <v>0</v>
      </c>
      <c r="T835" s="9">
        <v>0</v>
      </c>
      <c r="U835" s="9">
        <v>0</v>
      </c>
    </row>
    <row r="836" spans="1:21" s="10" customFormat="1" ht="22.5" customHeight="1" x14ac:dyDescent="0.5">
      <c r="A836" s="43">
        <f t="shared" si="68"/>
        <v>10</v>
      </c>
      <c r="B836" s="27" t="s">
        <v>132</v>
      </c>
      <c r="C836" s="27" t="s">
        <v>1340</v>
      </c>
      <c r="D836" s="7" t="s">
        <v>132</v>
      </c>
      <c r="E836" s="13">
        <v>10140135611</v>
      </c>
      <c r="F836" s="30" t="s">
        <v>1085</v>
      </c>
      <c r="G836" s="8">
        <f>SUM(H836:J836)</f>
        <v>226.84</v>
      </c>
      <c r="H836" s="8">
        <f>SUM(K836:M836)</f>
        <v>226.84</v>
      </c>
      <c r="I836" s="8">
        <f>SUM(N836:Q836)</f>
        <v>0</v>
      </c>
      <c r="J836" s="105">
        <f>SUM(R836:U836)</f>
        <v>0</v>
      </c>
      <c r="K836" s="97">
        <v>226.84</v>
      </c>
      <c r="L836" s="8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1:21" s="10" customFormat="1" ht="22.5" customHeight="1" x14ac:dyDescent="0.5">
      <c r="A837" s="43">
        <f t="shared" si="68"/>
        <v>11</v>
      </c>
      <c r="B837" s="27" t="s">
        <v>132</v>
      </c>
      <c r="C837" s="27" t="s">
        <v>1340</v>
      </c>
      <c r="D837" s="7" t="s">
        <v>132</v>
      </c>
      <c r="E837" s="13">
        <v>10140219165</v>
      </c>
      <c r="F837" s="30" t="s">
        <v>1050</v>
      </c>
      <c r="G837" s="8">
        <f>SUM(H837:J837)</f>
        <v>332.77</v>
      </c>
      <c r="H837" s="8">
        <f>SUM(K837:M837)</f>
        <v>332.77</v>
      </c>
      <c r="I837" s="8">
        <f>SUM(N837:Q837)</f>
        <v>0</v>
      </c>
      <c r="J837" s="105">
        <f>SUM(R837:U837)</f>
        <v>0</v>
      </c>
      <c r="K837" s="97">
        <v>332.77</v>
      </c>
      <c r="L837" s="8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</row>
    <row r="838" spans="1:21" s="10" customFormat="1" ht="22.5" customHeight="1" x14ac:dyDescent="0.5">
      <c r="A838" s="43">
        <f t="shared" si="68"/>
        <v>12</v>
      </c>
      <c r="B838" s="27" t="s">
        <v>132</v>
      </c>
      <c r="C838" s="27" t="s">
        <v>1340</v>
      </c>
      <c r="D838" s="7" t="s">
        <v>132</v>
      </c>
      <c r="E838" s="13">
        <v>10140439941</v>
      </c>
      <c r="F838" s="30" t="s">
        <v>812</v>
      </c>
      <c r="G838" s="8">
        <f>SUM(H838:J838)</f>
        <v>1032.02</v>
      </c>
      <c r="H838" s="8">
        <f>SUM(K838:M838)</f>
        <v>1032.02</v>
      </c>
      <c r="I838" s="8">
        <f>SUM(N838:Q838)</f>
        <v>0</v>
      </c>
      <c r="J838" s="105">
        <f>SUM(R838:U838)</f>
        <v>0</v>
      </c>
      <c r="K838" s="97">
        <v>1032.02</v>
      </c>
      <c r="L838" s="8">
        <v>0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</row>
    <row r="839" spans="1:21" s="10" customFormat="1" ht="22.5" customHeight="1" x14ac:dyDescent="0.5">
      <c r="A839" s="43">
        <f t="shared" si="68"/>
        <v>13</v>
      </c>
      <c r="B839" s="27" t="s">
        <v>132</v>
      </c>
      <c r="C839" s="27" t="s">
        <v>1456</v>
      </c>
      <c r="D839" s="7" t="s">
        <v>132</v>
      </c>
      <c r="E839" s="13">
        <v>10140046325</v>
      </c>
      <c r="F839" s="30" t="s">
        <v>779</v>
      </c>
      <c r="G839" s="8">
        <f>SUM(H839:J839)</f>
        <v>1167.74</v>
      </c>
      <c r="H839" s="8">
        <f>SUM(K839:M839)</f>
        <v>1167.74</v>
      </c>
      <c r="I839" s="8">
        <f>SUM(N839:Q839)</f>
        <v>0</v>
      </c>
      <c r="J839" s="105">
        <f>SUM(R839:U839)</f>
        <v>0</v>
      </c>
      <c r="K839" s="97">
        <v>1167.74</v>
      </c>
      <c r="L839" s="8">
        <v>0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</row>
    <row r="840" spans="1:21" s="10" customFormat="1" ht="22.5" customHeight="1" x14ac:dyDescent="0.5">
      <c r="A840" s="43">
        <f t="shared" si="68"/>
        <v>14</v>
      </c>
      <c r="B840" s="27" t="s">
        <v>132</v>
      </c>
      <c r="C840" s="27" t="s">
        <v>1456</v>
      </c>
      <c r="D840" s="7" t="s">
        <v>132</v>
      </c>
      <c r="E840" s="13">
        <v>10140046334</v>
      </c>
      <c r="F840" s="30" t="s">
        <v>770</v>
      </c>
      <c r="G840" s="8">
        <f>SUM(H840:J840)</f>
        <v>1242.48</v>
      </c>
      <c r="H840" s="8">
        <f>SUM(K840:M840)</f>
        <v>1242.48</v>
      </c>
      <c r="I840" s="8">
        <f>SUM(N840:Q840)</f>
        <v>0</v>
      </c>
      <c r="J840" s="105">
        <f>SUM(R840:U840)</f>
        <v>0</v>
      </c>
      <c r="K840" s="97">
        <v>1242.48</v>
      </c>
      <c r="L840" s="8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1:21" s="10" customFormat="1" ht="22.5" customHeight="1" x14ac:dyDescent="0.5">
      <c r="A841" s="43">
        <f t="shared" si="68"/>
        <v>15</v>
      </c>
      <c r="B841" s="27" t="s">
        <v>132</v>
      </c>
      <c r="C841" s="27" t="s">
        <v>1456</v>
      </c>
      <c r="D841" s="7" t="s">
        <v>132</v>
      </c>
      <c r="E841" s="13">
        <v>10140046361</v>
      </c>
      <c r="F841" s="30" t="s">
        <v>1255</v>
      </c>
      <c r="G841" s="8">
        <f>SUM(H841:J841)</f>
        <v>75.760000000000005</v>
      </c>
      <c r="H841" s="8">
        <f>SUM(K841:M841)</f>
        <v>75.760000000000005</v>
      </c>
      <c r="I841" s="8">
        <f>SUM(N841:Q841)</f>
        <v>0</v>
      </c>
      <c r="J841" s="105">
        <f>SUM(R841:U841)</f>
        <v>0</v>
      </c>
      <c r="K841" s="97">
        <v>75.760000000000005</v>
      </c>
      <c r="L841" s="8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</row>
    <row r="842" spans="1:21" s="10" customFormat="1" ht="22.5" customHeight="1" x14ac:dyDescent="0.5">
      <c r="A842" s="43">
        <f t="shared" si="68"/>
        <v>16</v>
      </c>
      <c r="B842" s="27" t="s">
        <v>132</v>
      </c>
      <c r="C842" s="27" t="s">
        <v>1456</v>
      </c>
      <c r="D842" s="7" t="s">
        <v>132</v>
      </c>
      <c r="E842" s="13">
        <v>10140047160</v>
      </c>
      <c r="F842" s="30" t="s">
        <v>1281</v>
      </c>
      <c r="G842" s="8">
        <f>SUM(H842:J842)</f>
        <v>43.01</v>
      </c>
      <c r="H842" s="8">
        <f>SUM(K842:M842)</f>
        <v>43.01</v>
      </c>
      <c r="I842" s="8">
        <f>SUM(N842:Q842)</f>
        <v>0</v>
      </c>
      <c r="J842" s="105">
        <f>SUM(R842:U842)</f>
        <v>0</v>
      </c>
      <c r="K842" s="97">
        <v>43.01</v>
      </c>
      <c r="L842" s="8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9">
        <v>0</v>
      </c>
      <c r="T842" s="9">
        <v>0</v>
      </c>
      <c r="U842" s="9">
        <v>0</v>
      </c>
    </row>
    <row r="843" spans="1:21" s="10" customFormat="1" ht="22.5" customHeight="1" x14ac:dyDescent="0.5">
      <c r="A843" s="43">
        <f t="shared" si="68"/>
        <v>17</v>
      </c>
      <c r="B843" s="27" t="s">
        <v>132</v>
      </c>
      <c r="C843" s="27" t="s">
        <v>1457</v>
      </c>
      <c r="D843" s="7" t="s">
        <v>132</v>
      </c>
      <c r="E843" s="13">
        <v>10140049580</v>
      </c>
      <c r="F843" s="30" t="s">
        <v>432</v>
      </c>
      <c r="G843" s="8">
        <f>SUM(H843:J843)</f>
        <v>674.09999999999991</v>
      </c>
      <c r="H843" s="8">
        <f>SUM(K843:M843)</f>
        <v>674.09999999999991</v>
      </c>
      <c r="I843" s="8">
        <f>SUM(N843:Q843)</f>
        <v>0</v>
      </c>
      <c r="J843" s="105">
        <f>SUM(R843:U843)</f>
        <v>0</v>
      </c>
      <c r="K843" s="97">
        <v>224.7</v>
      </c>
      <c r="L843" s="8">
        <v>224.7</v>
      </c>
      <c r="M843" s="9">
        <v>224.7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9">
        <v>0</v>
      </c>
      <c r="T843" s="9">
        <v>0</v>
      </c>
      <c r="U843" s="9">
        <v>0</v>
      </c>
    </row>
    <row r="844" spans="1:21" s="10" customFormat="1" ht="22.5" customHeight="1" x14ac:dyDescent="0.5">
      <c r="A844" s="43">
        <f t="shared" si="68"/>
        <v>18</v>
      </c>
      <c r="B844" s="27" t="s">
        <v>132</v>
      </c>
      <c r="C844" s="27" t="s">
        <v>1457</v>
      </c>
      <c r="D844" s="7" t="s">
        <v>132</v>
      </c>
      <c r="E844" s="13">
        <v>10140406392</v>
      </c>
      <c r="F844" s="30" t="s">
        <v>432</v>
      </c>
      <c r="G844" s="8">
        <f>SUM(H844:J844)</f>
        <v>4004.84</v>
      </c>
      <c r="H844" s="8">
        <f>SUM(K844:M844)</f>
        <v>4004.84</v>
      </c>
      <c r="I844" s="8">
        <f>SUM(N844:Q844)</f>
        <v>0</v>
      </c>
      <c r="J844" s="105">
        <f>SUM(R844:U844)</f>
        <v>0</v>
      </c>
      <c r="K844" s="97">
        <v>2556.8200000000002</v>
      </c>
      <c r="L844" s="8">
        <v>700.9</v>
      </c>
      <c r="M844" s="9">
        <v>747.12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1:21" s="10" customFormat="1" ht="22.5" customHeight="1" x14ac:dyDescent="0.5">
      <c r="A845" s="43">
        <f t="shared" si="68"/>
        <v>19</v>
      </c>
      <c r="B845" s="27" t="s">
        <v>132</v>
      </c>
      <c r="C845" s="27" t="s">
        <v>1457</v>
      </c>
      <c r="D845" s="7" t="s">
        <v>132</v>
      </c>
      <c r="E845" s="13">
        <v>10140431697</v>
      </c>
      <c r="F845" s="30" t="s">
        <v>1146</v>
      </c>
      <c r="G845" s="8">
        <f>SUM(H845:J845)</f>
        <v>192.6</v>
      </c>
      <c r="H845" s="8">
        <f>SUM(K845:M845)</f>
        <v>192.6</v>
      </c>
      <c r="I845" s="8">
        <f>SUM(N845:Q845)</f>
        <v>0</v>
      </c>
      <c r="J845" s="105">
        <f>SUM(R845:U845)</f>
        <v>0</v>
      </c>
      <c r="K845" s="97">
        <v>192.6</v>
      </c>
      <c r="L845" s="8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</row>
    <row r="846" spans="1:21" s="10" customFormat="1" ht="22.5" customHeight="1" x14ac:dyDescent="0.5">
      <c r="A846" s="43">
        <f t="shared" si="68"/>
        <v>20</v>
      </c>
      <c r="B846" s="27" t="s">
        <v>132</v>
      </c>
      <c r="C846" s="27" t="s">
        <v>1591</v>
      </c>
      <c r="D846" s="7" t="s">
        <v>646</v>
      </c>
      <c r="E846" s="13">
        <v>10160019048</v>
      </c>
      <c r="F846" s="30" t="s">
        <v>864</v>
      </c>
      <c r="G846" s="8">
        <f>SUM(H846:J846)</f>
        <v>762.2</v>
      </c>
      <c r="H846" s="8">
        <f>SUM(K846:M846)</f>
        <v>762.2</v>
      </c>
      <c r="I846" s="8">
        <f>SUM(N846:Q846)</f>
        <v>0</v>
      </c>
      <c r="J846" s="105">
        <f>SUM(R846:U846)</f>
        <v>0</v>
      </c>
      <c r="K846" s="97">
        <v>146.21</v>
      </c>
      <c r="L846" s="8">
        <v>446.67</v>
      </c>
      <c r="M846" s="9">
        <v>169.32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</row>
    <row r="847" spans="1:21" s="10" customFormat="1" ht="22.5" customHeight="1" x14ac:dyDescent="0.5">
      <c r="A847" s="43">
        <f t="shared" si="68"/>
        <v>21</v>
      </c>
      <c r="B847" s="27" t="s">
        <v>132</v>
      </c>
      <c r="C847" s="27" t="s">
        <v>1358</v>
      </c>
      <c r="D847" s="7" t="s">
        <v>132</v>
      </c>
      <c r="E847" s="13">
        <v>10140000297</v>
      </c>
      <c r="F847" s="30" t="s">
        <v>1258</v>
      </c>
      <c r="G847" s="8">
        <f>SUM(H847:J847)</f>
        <v>75</v>
      </c>
      <c r="H847" s="8">
        <f>SUM(K847:M847)</f>
        <v>75</v>
      </c>
      <c r="I847" s="8">
        <f>SUM(N847:Q847)</f>
        <v>0</v>
      </c>
      <c r="J847" s="105">
        <f>SUM(R847:U847)</f>
        <v>0</v>
      </c>
      <c r="K847" s="97">
        <v>75</v>
      </c>
      <c r="L847" s="8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0</v>
      </c>
      <c r="T847" s="9">
        <v>0</v>
      </c>
      <c r="U847" s="9">
        <v>0</v>
      </c>
    </row>
    <row r="848" spans="1:21" s="10" customFormat="1" ht="22.5" customHeight="1" x14ac:dyDescent="0.5">
      <c r="A848" s="43">
        <f t="shared" si="68"/>
        <v>22</v>
      </c>
      <c r="B848" s="27" t="s">
        <v>132</v>
      </c>
      <c r="C848" s="27" t="s">
        <v>1358</v>
      </c>
      <c r="D848" s="7" t="s">
        <v>132</v>
      </c>
      <c r="E848" s="13">
        <v>10140000309</v>
      </c>
      <c r="F848" s="30" t="s">
        <v>911</v>
      </c>
      <c r="G848" s="8">
        <f>SUM(H848:J848)</f>
        <v>577.79999999999995</v>
      </c>
      <c r="H848" s="8">
        <f>SUM(K848:M848)</f>
        <v>577.79999999999995</v>
      </c>
      <c r="I848" s="8">
        <f>SUM(N848:Q848)</f>
        <v>0</v>
      </c>
      <c r="J848" s="105">
        <f>SUM(R848:U848)</f>
        <v>0</v>
      </c>
      <c r="K848" s="97">
        <v>0</v>
      </c>
      <c r="L848" s="8">
        <v>0</v>
      </c>
      <c r="M848" s="9">
        <v>577.79999999999995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1:21" s="10" customFormat="1" ht="22.5" customHeight="1" x14ac:dyDescent="0.5">
      <c r="A849" s="43">
        <f t="shared" si="68"/>
        <v>23</v>
      </c>
      <c r="B849" s="27" t="s">
        <v>132</v>
      </c>
      <c r="C849" s="27" t="s">
        <v>1358</v>
      </c>
      <c r="D849" s="7" t="s">
        <v>132</v>
      </c>
      <c r="E849" s="13">
        <v>10140000756</v>
      </c>
      <c r="F849" s="30" t="s">
        <v>1131</v>
      </c>
      <c r="G849" s="8">
        <f>SUM(H849:J849)</f>
        <v>209.72</v>
      </c>
      <c r="H849" s="8">
        <f>SUM(K849:M849)</f>
        <v>209.72</v>
      </c>
      <c r="I849" s="8">
        <f>SUM(N849:Q849)</f>
        <v>0</v>
      </c>
      <c r="J849" s="105">
        <f>SUM(R849:U849)</f>
        <v>0</v>
      </c>
      <c r="K849" s="97">
        <v>209.72</v>
      </c>
      <c r="L849" s="8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0</v>
      </c>
      <c r="T849" s="9">
        <v>0</v>
      </c>
      <c r="U849" s="9">
        <v>0</v>
      </c>
    </row>
    <row r="850" spans="1:21" s="10" customFormat="1" ht="22.5" customHeight="1" x14ac:dyDescent="0.5">
      <c r="A850" s="43">
        <f t="shared" si="68"/>
        <v>24</v>
      </c>
      <c r="B850" s="27" t="s">
        <v>132</v>
      </c>
      <c r="C850" s="27" t="s">
        <v>1358</v>
      </c>
      <c r="D850" s="7" t="s">
        <v>132</v>
      </c>
      <c r="E850" s="13">
        <v>10140000765</v>
      </c>
      <c r="F850" s="30" t="s">
        <v>1131</v>
      </c>
      <c r="G850" s="8">
        <f>SUM(H850:J850)</f>
        <v>86.67</v>
      </c>
      <c r="H850" s="8">
        <f>SUM(K850:M850)</f>
        <v>86.67</v>
      </c>
      <c r="I850" s="8">
        <f>SUM(N850:Q850)</f>
        <v>0</v>
      </c>
      <c r="J850" s="105">
        <f>SUM(R850:U850)</f>
        <v>0</v>
      </c>
      <c r="K850" s="97">
        <v>86.67</v>
      </c>
      <c r="L850" s="8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0</v>
      </c>
      <c r="T850" s="9">
        <v>0</v>
      </c>
      <c r="U850" s="9">
        <v>0</v>
      </c>
    </row>
    <row r="851" spans="1:21" s="10" customFormat="1" ht="22.5" customHeight="1" x14ac:dyDescent="0.5">
      <c r="A851" s="43">
        <f t="shared" si="68"/>
        <v>25</v>
      </c>
      <c r="B851" s="27" t="s">
        <v>132</v>
      </c>
      <c r="C851" s="27" t="s">
        <v>1358</v>
      </c>
      <c r="D851" s="7" t="s">
        <v>132</v>
      </c>
      <c r="E851" s="13">
        <v>10140395507</v>
      </c>
      <c r="F851" s="30" t="s">
        <v>947</v>
      </c>
      <c r="G851" s="8">
        <f>SUM(H851:J851)</f>
        <v>484.12</v>
      </c>
      <c r="H851" s="8">
        <f>SUM(K851:M851)</f>
        <v>484.12</v>
      </c>
      <c r="I851" s="8">
        <f>SUM(N851:Q851)</f>
        <v>0</v>
      </c>
      <c r="J851" s="105">
        <f>SUM(R851:U851)</f>
        <v>0</v>
      </c>
      <c r="K851" s="97">
        <v>0</v>
      </c>
      <c r="L851" s="8">
        <v>0</v>
      </c>
      <c r="M851" s="9">
        <v>484.12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9">
        <v>0</v>
      </c>
      <c r="T851" s="9">
        <v>0</v>
      </c>
      <c r="U851" s="9">
        <v>0</v>
      </c>
    </row>
    <row r="852" spans="1:21" s="10" customFormat="1" ht="22.5" customHeight="1" x14ac:dyDescent="0.5">
      <c r="A852" s="43">
        <f t="shared" si="68"/>
        <v>26</v>
      </c>
      <c r="B852" s="27" t="s">
        <v>132</v>
      </c>
      <c r="C852" s="27" t="s">
        <v>1357</v>
      </c>
      <c r="D852" s="7" t="s">
        <v>226</v>
      </c>
      <c r="E852" s="13">
        <v>10290031088</v>
      </c>
      <c r="F852" s="30" t="s">
        <v>489</v>
      </c>
      <c r="G852" s="8">
        <f>SUM(H852:J852)</f>
        <v>3294.79</v>
      </c>
      <c r="H852" s="8">
        <f>SUM(K852:M852)</f>
        <v>3294.79</v>
      </c>
      <c r="I852" s="8">
        <f>SUM(N852:Q852)</f>
        <v>0</v>
      </c>
      <c r="J852" s="105">
        <f>SUM(R852:U852)</f>
        <v>0</v>
      </c>
      <c r="K852" s="97">
        <v>1423.15</v>
      </c>
      <c r="L852" s="8">
        <v>727.12</v>
      </c>
      <c r="M852" s="9">
        <v>1144.52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1:21" s="10" customFormat="1" ht="22.5" customHeight="1" x14ac:dyDescent="0.5">
      <c r="A853" s="43">
        <f t="shared" si="68"/>
        <v>27</v>
      </c>
      <c r="B853" s="27" t="s">
        <v>132</v>
      </c>
      <c r="C853" s="27" t="s">
        <v>1357</v>
      </c>
      <c r="D853" s="7" t="s">
        <v>226</v>
      </c>
      <c r="E853" s="13">
        <v>10290031097</v>
      </c>
      <c r="F853" s="30" t="s">
        <v>1259</v>
      </c>
      <c r="G853" s="8">
        <f>SUM(H853:J853)</f>
        <v>64.84</v>
      </c>
      <c r="H853" s="8">
        <f>SUM(K853:M853)</f>
        <v>64.84</v>
      </c>
      <c r="I853" s="8">
        <f>SUM(N853:Q853)</f>
        <v>0</v>
      </c>
      <c r="J853" s="105">
        <f>SUM(R853:U853)</f>
        <v>0</v>
      </c>
      <c r="K853" s="97">
        <v>64.84</v>
      </c>
      <c r="L853" s="8">
        <v>0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9">
        <v>0</v>
      </c>
      <c r="T853" s="9">
        <v>0</v>
      </c>
      <c r="U853" s="9">
        <v>0</v>
      </c>
    </row>
    <row r="854" spans="1:21" s="10" customFormat="1" ht="22.5" customHeight="1" x14ac:dyDescent="0.5">
      <c r="A854" s="43">
        <f t="shared" si="68"/>
        <v>28</v>
      </c>
      <c r="B854" s="27" t="s">
        <v>132</v>
      </c>
      <c r="C854" s="27" t="s">
        <v>1590</v>
      </c>
      <c r="D854" s="7" t="s">
        <v>646</v>
      </c>
      <c r="E854" s="13">
        <v>10160000082</v>
      </c>
      <c r="F854" s="30" t="s">
        <v>1272</v>
      </c>
      <c r="G854" s="8">
        <f>SUM(H854:J854)</f>
        <v>58.04</v>
      </c>
      <c r="H854" s="8">
        <f>SUM(K854:M854)</f>
        <v>58.04</v>
      </c>
      <c r="I854" s="8">
        <f>SUM(N854:Q854)</f>
        <v>0</v>
      </c>
      <c r="J854" s="105">
        <f>SUM(R854:U854)</f>
        <v>0</v>
      </c>
      <c r="K854" s="97">
        <v>58.04</v>
      </c>
      <c r="L854" s="8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0</v>
      </c>
      <c r="T854" s="9">
        <v>0</v>
      </c>
      <c r="U854" s="9">
        <v>0</v>
      </c>
    </row>
    <row r="855" spans="1:21" s="10" customFormat="1" ht="22.5" customHeight="1" x14ac:dyDescent="0.5">
      <c r="A855" s="43">
        <f t="shared" si="68"/>
        <v>29</v>
      </c>
      <c r="B855" s="27" t="s">
        <v>132</v>
      </c>
      <c r="C855" s="27" t="s">
        <v>1590</v>
      </c>
      <c r="D855" s="7" t="s">
        <v>646</v>
      </c>
      <c r="E855" s="13">
        <v>10160000176</v>
      </c>
      <c r="F855" s="30" t="s">
        <v>781</v>
      </c>
      <c r="G855" s="8">
        <f>SUM(H855:J855)</f>
        <v>1150.04</v>
      </c>
      <c r="H855" s="8">
        <f>SUM(K855:M855)</f>
        <v>1150.04</v>
      </c>
      <c r="I855" s="8">
        <f>SUM(N855:Q855)</f>
        <v>0</v>
      </c>
      <c r="J855" s="105">
        <f>SUM(R855:U855)</f>
        <v>0</v>
      </c>
      <c r="K855" s="97">
        <v>1150.04</v>
      </c>
      <c r="L855" s="8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9">
        <v>0</v>
      </c>
      <c r="T855" s="9">
        <v>0</v>
      </c>
      <c r="U855" s="9">
        <v>0</v>
      </c>
    </row>
    <row r="856" spans="1:21" s="36" customFormat="1" ht="22.5" customHeight="1" thickBot="1" x14ac:dyDescent="0.5">
      <c r="A856" s="43"/>
      <c r="B856" s="32"/>
      <c r="C856" s="32"/>
      <c r="D856" s="33"/>
      <c r="E856" s="34"/>
      <c r="F856" s="35" t="s">
        <v>1631</v>
      </c>
      <c r="G856" s="41">
        <f>SUM(G827:G855)</f>
        <v>23939</v>
      </c>
      <c r="H856" s="41">
        <f t="shared" ref="H856:U856" si="70">SUM(H827:H855)</f>
        <v>23489.600000000002</v>
      </c>
      <c r="I856" s="41">
        <f t="shared" si="70"/>
        <v>449.4</v>
      </c>
      <c r="J856" s="107">
        <f t="shared" si="70"/>
        <v>0</v>
      </c>
      <c r="K856" s="99">
        <f t="shared" si="70"/>
        <v>12567.440000000002</v>
      </c>
      <c r="L856" s="41">
        <f t="shared" si="70"/>
        <v>4611.8600000000006</v>
      </c>
      <c r="M856" s="41">
        <f t="shared" si="70"/>
        <v>6310.2999999999993</v>
      </c>
      <c r="N856" s="41">
        <f t="shared" si="70"/>
        <v>449.4</v>
      </c>
      <c r="O856" s="41">
        <f t="shared" si="70"/>
        <v>0</v>
      </c>
      <c r="P856" s="41">
        <f t="shared" si="70"/>
        <v>0</v>
      </c>
      <c r="Q856" s="41">
        <f t="shared" si="70"/>
        <v>0</v>
      </c>
      <c r="R856" s="41">
        <f t="shared" si="70"/>
        <v>0</v>
      </c>
      <c r="S856" s="41">
        <f t="shared" si="70"/>
        <v>0</v>
      </c>
      <c r="T856" s="41">
        <f t="shared" si="70"/>
        <v>0</v>
      </c>
      <c r="U856" s="41">
        <f t="shared" si="70"/>
        <v>0</v>
      </c>
    </row>
    <row r="857" spans="1:21" s="10" customFormat="1" ht="22.5" customHeight="1" thickTop="1" x14ac:dyDescent="0.5">
      <c r="A857" s="43">
        <v>1</v>
      </c>
      <c r="B857" s="27" t="s">
        <v>177</v>
      </c>
      <c r="C857" s="27" t="s">
        <v>306</v>
      </c>
      <c r="D857" s="7" t="s">
        <v>306</v>
      </c>
      <c r="E857" s="13">
        <v>10130000037</v>
      </c>
      <c r="F857" s="30" t="s">
        <v>307</v>
      </c>
      <c r="G857" s="8">
        <f>SUM(H857:J857)</f>
        <v>6835.7</v>
      </c>
      <c r="H857" s="8">
        <f>SUM(K857:M857)</f>
        <v>6835.7</v>
      </c>
      <c r="I857" s="8">
        <f>SUM(N857:Q857)</f>
        <v>0</v>
      </c>
      <c r="J857" s="105">
        <f>SUM(R857:U857)</f>
        <v>0</v>
      </c>
      <c r="K857" s="97">
        <v>735.63</v>
      </c>
      <c r="L857" s="8">
        <v>3839.48</v>
      </c>
      <c r="M857" s="9">
        <v>2260.59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9">
        <v>0</v>
      </c>
      <c r="U857" s="9">
        <v>0</v>
      </c>
    </row>
    <row r="858" spans="1:21" s="10" customFormat="1" ht="22.5" customHeight="1" x14ac:dyDescent="0.5">
      <c r="A858" s="43">
        <f t="shared" si="68"/>
        <v>2</v>
      </c>
      <c r="B858" s="27" t="s">
        <v>177</v>
      </c>
      <c r="C858" s="27" t="s">
        <v>306</v>
      </c>
      <c r="D858" s="7" t="s">
        <v>306</v>
      </c>
      <c r="E858" s="13">
        <v>10130000046</v>
      </c>
      <c r="F858" s="30" t="s">
        <v>1145</v>
      </c>
      <c r="G858" s="8">
        <f>SUM(H858:J858)</f>
        <v>192.6</v>
      </c>
      <c r="H858" s="8">
        <f>SUM(K858:M858)</f>
        <v>192.6</v>
      </c>
      <c r="I858" s="8">
        <f>SUM(N858:Q858)</f>
        <v>0</v>
      </c>
      <c r="J858" s="105">
        <f>SUM(R858:U858)</f>
        <v>0</v>
      </c>
      <c r="K858" s="97">
        <v>192.6</v>
      </c>
      <c r="L858" s="8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0</v>
      </c>
      <c r="T858" s="9">
        <v>0</v>
      </c>
      <c r="U858" s="9">
        <v>0</v>
      </c>
    </row>
    <row r="859" spans="1:21" s="10" customFormat="1" ht="22.5" customHeight="1" x14ac:dyDescent="0.5">
      <c r="A859" s="43">
        <f t="shared" si="68"/>
        <v>3</v>
      </c>
      <c r="B859" s="27" t="s">
        <v>177</v>
      </c>
      <c r="C859" s="27" t="s">
        <v>306</v>
      </c>
      <c r="D859" s="7" t="s">
        <v>306</v>
      </c>
      <c r="E859" s="13">
        <v>10130000073</v>
      </c>
      <c r="F859" s="30" t="s">
        <v>608</v>
      </c>
      <c r="G859" s="8">
        <f>SUM(H859:J859)</f>
        <v>2185.7399999999998</v>
      </c>
      <c r="H859" s="8">
        <f>SUM(K859:M859)</f>
        <v>2185.7399999999998</v>
      </c>
      <c r="I859" s="8">
        <f>SUM(N859:Q859)</f>
        <v>0</v>
      </c>
      <c r="J859" s="105">
        <f>SUM(R859:U859)</f>
        <v>0</v>
      </c>
      <c r="K859" s="97">
        <v>2185.7399999999998</v>
      </c>
      <c r="L859" s="8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9">
        <v>0</v>
      </c>
      <c r="T859" s="9">
        <v>0</v>
      </c>
      <c r="U859" s="9">
        <v>0</v>
      </c>
    </row>
    <row r="860" spans="1:21" s="10" customFormat="1" ht="22.5" customHeight="1" x14ac:dyDescent="0.5">
      <c r="A860" s="43">
        <f t="shared" si="68"/>
        <v>4</v>
      </c>
      <c r="B860" s="27" t="s">
        <v>177</v>
      </c>
      <c r="C860" s="27" t="s">
        <v>306</v>
      </c>
      <c r="D860" s="7" t="s">
        <v>306</v>
      </c>
      <c r="E860" s="13">
        <v>10130000082</v>
      </c>
      <c r="F860" s="30" t="s">
        <v>1086</v>
      </c>
      <c r="G860" s="8">
        <f>SUM(H860:J860)</f>
        <v>224.7</v>
      </c>
      <c r="H860" s="8">
        <f>SUM(K860:M860)</f>
        <v>224.7</v>
      </c>
      <c r="I860" s="8">
        <f>SUM(N860:Q860)</f>
        <v>0</v>
      </c>
      <c r="J860" s="105">
        <f>SUM(R860:U860)</f>
        <v>0</v>
      </c>
      <c r="K860" s="97">
        <v>224.7</v>
      </c>
      <c r="L860" s="8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1:21" s="10" customFormat="1" ht="22.5" customHeight="1" x14ac:dyDescent="0.5">
      <c r="A861" s="43">
        <f t="shared" si="68"/>
        <v>5</v>
      </c>
      <c r="B861" s="27" t="s">
        <v>177</v>
      </c>
      <c r="C861" s="27" t="s">
        <v>306</v>
      </c>
      <c r="D861" s="7" t="s">
        <v>306</v>
      </c>
      <c r="E861" s="13">
        <v>10130001153</v>
      </c>
      <c r="F861" s="30" t="s">
        <v>359</v>
      </c>
      <c r="G861" s="8">
        <f>SUM(H861:J861)</f>
        <v>5240.97</v>
      </c>
      <c r="H861" s="8">
        <f>SUM(K861:M861)</f>
        <v>5240.97</v>
      </c>
      <c r="I861" s="8">
        <f>SUM(N861:Q861)</f>
        <v>0</v>
      </c>
      <c r="J861" s="105">
        <f>SUM(R861:U861)</f>
        <v>0</v>
      </c>
      <c r="K861" s="97">
        <v>2980.38</v>
      </c>
      <c r="L861" s="8">
        <v>0</v>
      </c>
      <c r="M861" s="9">
        <v>2260.59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0</v>
      </c>
    </row>
    <row r="862" spans="1:21" s="10" customFormat="1" ht="22.5" customHeight="1" x14ac:dyDescent="0.5">
      <c r="A862" s="43">
        <f t="shared" si="68"/>
        <v>6</v>
      </c>
      <c r="B862" s="27" t="s">
        <v>177</v>
      </c>
      <c r="C862" s="27" t="s">
        <v>306</v>
      </c>
      <c r="D862" s="7" t="s">
        <v>306</v>
      </c>
      <c r="E862" s="13">
        <v>10130011534</v>
      </c>
      <c r="F862" s="30" t="s">
        <v>339</v>
      </c>
      <c r="G862" s="8">
        <f>SUM(H862:J862)</f>
        <v>6032.2800000000007</v>
      </c>
      <c r="H862" s="8">
        <f>SUM(K862:M862)</f>
        <v>6032.2800000000007</v>
      </c>
      <c r="I862" s="8">
        <f>SUM(N862:Q862)</f>
        <v>0</v>
      </c>
      <c r="J862" s="105">
        <f>SUM(R862:U862)</f>
        <v>0</v>
      </c>
      <c r="K862" s="97">
        <v>3151.79</v>
      </c>
      <c r="L862" s="8">
        <v>609.88</v>
      </c>
      <c r="M862" s="9">
        <v>2270.61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0</v>
      </c>
    </row>
    <row r="863" spans="1:21" s="10" customFormat="1" ht="22.5" customHeight="1" x14ac:dyDescent="0.5">
      <c r="A863" s="43">
        <f t="shared" si="68"/>
        <v>7</v>
      </c>
      <c r="B863" s="27" t="s">
        <v>177</v>
      </c>
      <c r="C863" s="27" t="s">
        <v>1340</v>
      </c>
      <c r="D863" s="7" t="s">
        <v>177</v>
      </c>
      <c r="E863" s="13">
        <v>10120070102</v>
      </c>
      <c r="F863" s="30" t="s">
        <v>1002</v>
      </c>
      <c r="G863" s="8">
        <f>SUM(H863:J863)</f>
        <v>385.2</v>
      </c>
      <c r="H863" s="8">
        <f>SUM(K863:M863)</f>
        <v>385.2</v>
      </c>
      <c r="I863" s="8">
        <f>SUM(N863:Q863)</f>
        <v>0</v>
      </c>
      <c r="J863" s="105">
        <f>SUM(R863:U863)</f>
        <v>0</v>
      </c>
      <c r="K863" s="97">
        <v>192.6</v>
      </c>
      <c r="L863" s="8">
        <v>192.6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9">
        <v>0</v>
      </c>
      <c r="T863" s="9">
        <v>0</v>
      </c>
      <c r="U863" s="9">
        <v>0</v>
      </c>
    </row>
    <row r="864" spans="1:21" s="10" customFormat="1" ht="22.5" customHeight="1" x14ac:dyDescent="0.5">
      <c r="A864" s="43">
        <f t="shared" si="68"/>
        <v>8</v>
      </c>
      <c r="B864" s="27" t="s">
        <v>177</v>
      </c>
      <c r="C864" s="27" t="s">
        <v>1340</v>
      </c>
      <c r="D864" s="7" t="s">
        <v>177</v>
      </c>
      <c r="E864" s="13">
        <v>10120077965</v>
      </c>
      <c r="F864" s="30" t="s">
        <v>891</v>
      </c>
      <c r="G864" s="8">
        <f>SUM(H864:J864)</f>
        <v>666.61</v>
      </c>
      <c r="H864" s="8">
        <f>SUM(K864:M864)</f>
        <v>666.61</v>
      </c>
      <c r="I864" s="8">
        <f>SUM(N864:Q864)</f>
        <v>0</v>
      </c>
      <c r="J864" s="105">
        <f>SUM(R864:U864)</f>
        <v>0</v>
      </c>
      <c r="K864" s="97">
        <v>666.61</v>
      </c>
      <c r="L864" s="8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1:21" s="10" customFormat="1" ht="22.5" customHeight="1" x14ac:dyDescent="0.5">
      <c r="A865" s="43">
        <f t="shared" si="68"/>
        <v>9</v>
      </c>
      <c r="B865" s="27" t="s">
        <v>177</v>
      </c>
      <c r="C865" s="27" t="s">
        <v>1340</v>
      </c>
      <c r="D865" s="7" t="s">
        <v>177</v>
      </c>
      <c r="E865" s="13">
        <v>10120197109</v>
      </c>
      <c r="F865" s="30" t="s">
        <v>1291</v>
      </c>
      <c r="G865" s="8">
        <f>SUM(H865:J865)</f>
        <v>32.1</v>
      </c>
      <c r="H865" s="8">
        <f>SUM(K865:M865)</f>
        <v>32.1</v>
      </c>
      <c r="I865" s="8">
        <f>SUM(N865:Q865)</f>
        <v>0</v>
      </c>
      <c r="J865" s="105">
        <f>SUM(R865:U865)</f>
        <v>0</v>
      </c>
      <c r="K865" s="97">
        <v>32.1</v>
      </c>
      <c r="L865" s="8">
        <v>0</v>
      </c>
      <c r="M865" s="9">
        <v>0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9">
        <v>0</v>
      </c>
      <c r="T865" s="9">
        <v>0</v>
      </c>
      <c r="U865" s="9">
        <v>0</v>
      </c>
    </row>
    <row r="866" spans="1:21" s="10" customFormat="1" ht="22.5" customHeight="1" x14ac:dyDescent="0.5">
      <c r="A866" s="43">
        <f t="shared" si="68"/>
        <v>10</v>
      </c>
      <c r="B866" s="27" t="s">
        <v>177</v>
      </c>
      <c r="C866" s="27" t="s">
        <v>1340</v>
      </c>
      <c r="D866" s="7" t="s">
        <v>306</v>
      </c>
      <c r="E866" s="13">
        <v>10130014735</v>
      </c>
      <c r="F866" s="30" t="s">
        <v>977</v>
      </c>
      <c r="G866" s="8">
        <f>SUM(H866:J866)</f>
        <v>428</v>
      </c>
      <c r="H866" s="8">
        <f>SUM(K866:M866)</f>
        <v>428</v>
      </c>
      <c r="I866" s="8">
        <f>SUM(N866:Q866)</f>
        <v>0</v>
      </c>
      <c r="J866" s="105">
        <f>SUM(R866:U866)</f>
        <v>0</v>
      </c>
      <c r="K866" s="97">
        <v>214</v>
      </c>
      <c r="L866" s="8">
        <v>214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0</v>
      </c>
      <c r="T866" s="9">
        <v>0</v>
      </c>
      <c r="U866" s="9">
        <v>0</v>
      </c>
    </row>
    <row r="867" spans="1:21" s="10" customFormat="1" ht="22.5" customHeight="1" x14ac:dyDescent="0.5">
      <c r="A867" s="43">
        <f t="shared" si="68"/>
        <v>11</v>
      </c>
      <c r="B867" s="27" t="s">
        <v>177</v>
      </c>
      <c r="C867" s="27" t="s">
        <v>1593</v>
      </c>
      <c r="D867" s="7" t="s">
        <v>177</v>
      </c>
      <c r="E867" s="13">
        <v>10120003845</v>
      </c>
      <c r="F867" s="30" t="s">
        <v>1290</v>
      </c>
      <c r="G867" s="8">
        <f>SUM(H867:J867)</f>
        <v>32.1</v>
      </c>
      <c r="H867" s="8">
        <f>SUM(K867:M867)</f>
        <v>32.1</v>
      </c>
      <c r="I867" s="8">
        <f>SUM(N867:Q867)</f>
        <v>0</v>
      </c>
      <c r="J867" s="105">
        <f>SUM(R867:U867)</f>
        <v>0</v>
      </c>
      <c r="K867" s="97">
        <v>32.1</v>
      </c>
      <c r="L867" s="8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9">
        <v>0</v>
      </c>
      <c r="T867" s="9">
        <v>0</v>
      </c>
      <c r="U867" s="9">
        <v>0</v>
      </c>
    </row>
    <row r="868" spans="1:21" s="10" customFormat="1" ht="22.5" customHeight="1" x14ac:dyDescent="0.5">
      <c r="A868" s="43">
        <f t="shared" si="68"/>
        <v>12</v>
      </c>
      <c r="B868" s="27" t="s">
        <v>177</v>
      </c>
      <c r="C868" s="27" t="s">
        <v>1593</v>
      </c>
      <c r="D868" s="7" t="s">
        <v>177</v>
      </c>
      <c r="E868" s="13">
        <v>10120007975</v>
      </c>
      <c r="F868" s="30" t="s">
        <v>787</v>
      </c>
      <c r="G868" s="8">
        <f>SUM(H868:J868)</f>
        <v>1121.9000000000001</v>
      </c>
      <c r="H868" s="8">
        <f>SUM(K868:M868)</f>
        <v>1121.9000000000001</v>
      </c>
      <c r="I868" s="8">
        <f>SUM(N868:Q868)</f>
        <v>0</v>
      </c>
      <c r="J868" s="105">
        <f>SUM(R868:U868)</f>
        <v>0</v>
      </c>
      <c r="K868" s="97">
        <v>1121.9000000000001</v>
      </c>
      <c r="L868" s="8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0</v>
      </c>
    </row>
    <row r="869" spans="1:21" s="10" customFormat="1" ht="22.5" customHeight="1" x14ac:dyDescent="0.5">
      <c r="A869" s="43">
        <f t="shared" si="68"/>
        <v>13</v>
      </c>
      <c r="B869" s="27" t="s">
        <v>177</v>
      </c>
      <c r="C869" s="27" t="s">
        <v>1593</v>
      </c>
      <c r="D869" s="7" t="s">
        <v>177</v>
      </c>
      <c r="E869" s="13">
        <v>10120010397</v>
      </c>
      <c r="F869" s="30" t="s">
        <v>1144</v>
      </c>
      <c r="G869" s="8">
        <f>SUM(H869:J869)</f>
        <v>192.6</v>
      </c>
      <c r="H869" s="8">
        <f>SUM(K869:M869)</f>
        <v>192.6</v>
      </c>
      <c r="I869" s="8">
        <f>SUM(N869:Q869)</f>
        <v>0</v>
      </c>
      <c r="J869" s="105">
        <f>SUM(R869:U869)</f>
        <v>0</v>
      </c>
      <c r="K869" s="97">
        <v>192.6</v>
      </c>
      <c r="L869" s="8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0</v>
      </c>
      <c r="T869" s="9">
        <v>0</v>
      </c>
      <c r="U869" s="9">
        <v>0</v>
      </c>
    </row>
    <row r="870" spans="1:21" s="10" customFormat="1" ht="22.5" customHeight="1" x14ac:dyDescent="0.5">
      <c r="A870" s="43">
        <f t="shared" si="68"/>
        <v>14</v>
      </c>
      <c r="B870" s="27" t="s">
        <v>177</v>
      </c>
      <c r="C870" s="27" t="s">
        <v>1594</v>
      </c>
      <c r="D870" s="7" t="s">
        <v>177</v>
      </c>
      <c r="E870" s="13">
        <v>10120037846</v>
      </c>
      <c r="F870" s="30" t="s">
        <v>1062</v>
      </c>
      <c r="G870" s="8">
        <f>SUM(H870:J870)</f>
        <v>295.32</v>
      </c>
      <c r="H870" s="8">
        <f>SUM(K870:M870)</f>
        <v>295.32</v>
      </c>
      <c r="I870" s="8">
        <f>SUM(N870:Q870)</f>
        <v>0</v>
      </c>
      <c r="J870" s="105">
        <f>SUM(R870:U870)</f>
        <v>0</v>
      </c>
      <c r="K870" s="97">
        <v>295.32</v>
      </c>
      <c r="L870" s="8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</row>
    <row r="871" spans="1:21" s="10" customFormat="1" ht="22.5" customHeight="1" x14ac:dyDescent="0.5">
      <c r="A871" s="43">
        <f t="shared" si="68"/>
        <v>15</v>
      </c>
      <c r="B871" s="27" t="s">
        <v>177</v>
      </c>
      <c r="C871" s="27" t="s">
        <v>1594</v>
      </c>
      <c r="D871" s="7" t="s">
        <v>177</v>
      </c>
      <c r="E871" s="13">
        <v>10120037882</v>
      </c>
      <c r="F871" s="30" t="s">
        <v>1253</v>
      </c>
      <c r="G871" s="8">
        <f>SUM(H871:J871)</f>
        <v>75.760000000000005</v>
      </c>
      <c r="H871" s="8">
        <f>SUM(K871:M871)</f>
        <v>75.760000000000005</v>
      </c>
      <c r="I871" s="8">
        <f>SUM(N871:Q871)</f>
        <v>0</v>
      </c>
      <c r="J871" s="105">
        <f>SUM(R871:U871)</f>
        <v>0</v>
      </c>
      <c r="K871" s="97">
        <v>75.760000000000005</v>
      </c>
      <c r="L871" s="8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</row>
    <row r="872" spans="1:21" s="10" customFormat="1" ht="22.5" customHeight="1" x14ac:dyDescent="0.5">
      <c r="A872" s="43">
        <f t="shared" si="68"/>
        <v>16</v>
      </c>
      <c r="B872" s="27" t="s">
        <v>177</v>
      </c>
      <c r="C872" s="27" t="s">
        <v>1594</v>
      </c>
      <c r="D872" s="7" t="s">
        <v>177</v>
      </c>
      <c r="E872" s="13">
        <v>10120047553</v>
      </c>
      <c r="F872" s="30" t="s">
        <v>178</v>
      </c>
      <c r="G872" s="8">
        <f>SUM(H872:J872)</f>
        <v>21959.71</v>
      </c>
      <c r="H872" s="8">
        <f>SUM(K872:M872)</f>
        <v>21959.71</v>
      </c>
      <c r="I872" s="8">
        <f>SUM(N872:Q872)</f>
        <v>0</v>
      </c>
      <c r="J872" s="105">
        <f>SUM(R872:U872)</f>
        <v>0</v>
      </c>
      <c r="K872" s="97">
        <v>9132.99</v>
      </c>
      <c r="L872" s="8">
        <v>6692.63</v>
      </c>
      <c r="M872" s="9">
        <v>6134.09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0</v>
      </c>
      <c r="U872" s="9">
        <v>0</v>
      </c>
    </row>
    <row r="873" spans="1:21" s="10" customFormat="1" ht="22.5" customHeight="1" x14ac:dyDescent="0.5">
      <c r="A873" s="43">
        <f t="shared" si="68"/>
        <v>17</v>
      </c>
      <c r="B873" s="27" t="s">
        <v>177</v>
      </c>
      <c r="C873" s="27" t="s">
        <v>1592</v>
      </c>
      <c r="D873" s="7" t="s">
        <v>177</v>
      </c>
      <c r="E873" s="13">
        <v>10120002215</v>
      </c>
      <c r="F873" s="30" t="s">
        <v>305</v>
      </c>
      <c r="G873" s="8">
        <f>SUM(H873:J873)</f>
        <v>6844.1399999999994</v>
      </c>
      <c r="H873" s="8">
        <f>SUM(K873:M873)</f>
        <v>6844.1399999999994</v>
      </c>
      <c r="I873" s="8">
        <f>SUM(N873:Q873)</f>
        <v>0</v>
      </c>
      <c r="J873" s="105">
        <f>SUM(R873:U873)</f>
        <v>0</v>
      </c>
      <c r="K873" s="97">
        <v>4327.08</v>
      </c>
      <c r="L873" s="8">
        <v>1257.1500000000001</v>
      </c>
      <c r="M873" s="9">
        <v>1259.9100000000001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</row>
    <row r="874" spans="1:21" s="36" customFormat="1" ht="22.5" customHeight="1" thickBot="1" x14ac:dyDescent="0.5">
      <c r="A874" s="43"/>
      <c r="B874" s="32"/>
      <c r="C874" s="32"/>
      <c r="D874" s="33"/>
      <c r="E874" s="34"/>
      <c r="F874" s="35" t="s">
        <v>1631</v>
      </c>
      <c r="G874" s="41">
        <f>SUM(G857:G873)</f>
        <v>52745.43</v>
      </c>
      <c r="H874" s="41">
        <f t="shared" ref="H874:U874" si="71">SUM(H857:H873)</f>
        <v>52745.43</v>
      </c>
      <c r="I874" s="41">
        <f t="shared" si="71"/>
        <v>0</v>
      </c>
      <c r="J874" s="107">
        <f t="shared" si="71"/>
        <v>0</v>
      </c>
      <c r="K874" s="99">
        <f t="shared" si="71"/>
        <v>25753.9</v>
      </c>
      <c r="L874" s="41">
        <f t="shared" si="71"/>
        <v>12805.74</v>
      </c>
      <c r="M874" s="41">
        <f t="shared" si="71"/>
        <v>14185.79</v>
      </c>
      <c r="N874" s="41">
        <f t="shared" si="71"/>
        <v>0</v>
      </c>
      <c r="O874" s="41">
        <f t="shared" si="71"/>
        <v>0</v>
      </c>
      <c r="P874" s="41">
        <f t="shared" si="71"/>
        <v>0</v>
      </c>
      <c r="Q874" s="41">
        <f t="shared" si="71"/>
        <v>0</v>
      </c>
      <c r="R874" s="41">
        <f t="shared" si="71"/>
        <v>0</v>
      </c>
      <c r="S874" s="41">
        <f t="shared" si="71"/>
        <v>0</v>
      </c>
      <c r="T874" s="41">
        <f t="shared" si="71"/>
        <v>0</v>
      </c>
      <c r="U874" s="41">
        <f t="shared" si="71"/>
        <v>0</v>
      </c>
    </row>
    <row r="875" spans="1:21" s="10" customFormat="1" ht="22.5" customHeight="1" thickTop="1" x14ac:dyDescent="0.5">
      <c r="A875" s="43">
        <v>1</v>
      </c>
      <c r="B875" s="27" t="s">
        <v>65</v>
      </c>
      <c r="C875" s="27" t="s">
        <v>92</v>
      </c>
      <c r="D875" s="7" t="s">
        <v>92</v>
      </c>
      <c r="E875" s="13">
        <v>10850043302</v>
      </c>
      <c r="F875" s="30" t="s">
        <v>523</v>
      </c>
      <c r="G875" s="8">
        <f>SUM(H875:J875)</f>
        <v>2993.4300000000003</v>
      </c>
      <c r="H875" s="8">
        <f>SUM(K875:M875)</f>
        <v>2993.4300000000003</v>
      </c>
      <c r="I875" s="8">
        <f>SUM(N875:Q875)</f>
        <v>0</v>
      </c>
      <c r="J875" s="105">
        <f>SUM(R875:U875)</f>
        <v>0</v>
      </c>
      <c r="K875" s="97">
        <v>1635.39</v>
      </c>
      <c r="L875" s="8">
        <v>1358.04</v>
      </c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</row>
    <row r="876" spans="1:21" s="10" customFormat="1" ht="22.5" customHeight="1" x14ac:dyDescent="0.5">
      <c r="A876" s="43">
        <f t="shared" si="68"/>
        <v>2</v>
      </c>
      <c r="B876" s="27" t="s">
        <v>65</v>
      </c>
      <c r="C876" s="27" t="s">
        <v>92</v>
      </c>
      <c r="D876" s="7" t="s">
        <v>92</v>
      </c>
      <c r="E876" s="13">
        <v>10850051831</v>
      </c>
      <c r="F876" s="30" t="s">
        <v>244</v>
      </c>
      <c r="G876" s="8">
        <f>SUM(H876:J876)</f>
        <v>11243.240000000002</v>
      </c>
      <c r="H876" s="8">
        <f>SUM(K876:M876)</f>
        <v>11243.240000000002</v>
      </c>
      <c r="I876" s="8">
        <f>SUM(N876:Q876)</f>
        <v>0</v>
      </c>
      <c r="J876" s="105">
        <f>SUM(R876:U876)</f>
        <v>0</v>
      </c>
      <c r="K876" s="97">
        <v>4359.18</v>
      </c>
      <c r="L876" s="8">
        <v>4289.5200000000004</v>
      </c>
      <c r="M876" s="9">
        <v>2594.54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1:21" s="10" customFormat="1" ht="22.5" customHeight="1" x14ac:dyDescent="0.5">
      <c r="A877" s="43">
        <f t="shared" si="68"/>
        <v>3</v>
      </c>
      <c r="B877" s="27" t="s">
        <v>65</v>
      </c>
      <c r="C877" s="27" t="s">
        <v>92</v>
      </c>
      <c r="D877" s="7" t="s">
        <v>92</v>
      </c>
      <c r="E877" s="13">
        <v>10850075518</v>
      </c>
      <c r="F877" s="30" t="s">
        <v>282</v>
      </c>
      <c r="G877" s="8">
        <f>SUM(H877:J877)</f>
        <v>8268.5299999999988</v>
      </c>
      <c r="H877" s="8">
        <f>SUM(K877:M877)</f>
        <v>8268.5299999999988</v>
      </c>
      <c r="I877" s="8">
        <f>SUM(N877:Q877)</f>
        <v>0</v>
      </c>
      <c r="J877" s="105">
        <f>SUM(R877:U877)</f>
        <v>0</v>
      </c>
      <c r="K877" s="97">
        <v>1913.05</v>
      </c>
      <c r="L877" s="8">
        <v>3096.47</v>
      </c>
      <c r="M877" s="9">
        <v>3259.01</v>
      </c>
      <c r="N877" s="9">
        <v>0</v>
      </c>
      <c r="O877" s="9">
        <v>0</v>
      </c>
      <c r="P877" s="9">
        <v>0</v>
      </c>
      <c r="Q877" s="9">
        <v>0</v>
      </c>
      <c r="R877" s="9">
        <v>0</v>
      </c>
      <c r="S877" s="9">
        <v>0</v>
      </c>
      <c r="T877" s="9">
        <v>0</v>
      </c>
      <c r="U877" s="9">
        <v>0</v>
      </c>
    </row>
    <row r="878" spans="1:21" s="10" customFormat="1" ht="22.5" customHeight="1" x14ac:dyDescent="0.5">
      <c r="A878" s="43">
        <f t="shared" si="68"/>
        <v>4</v>
      </c>
      <c r="B878" s="27" t="s">
        <v>65</v>
      </c>
      <c r="C878" s="27" t="s">
        <v>92</v>
      </c>
      <c r="D878" s="7" t="s">
        <v>92</v>
      </c>
      <c r="E878" s="13">
        <v>10850085980</v>
      </c>
      <c r="F878" s="30" t="s">
        <v>102</v>
      </c>
      <c r="G878" s="8">
        <f>SUM(H878:J878)</f>
        <v>12219.46</v>
      </c>
      <c r="H878" s="8">
        <f>SUM(K878:M878)</f>
        <v>10172.549999999999</v>
      </c>
      <c r="I878" s="8">
        <f>SUM(N878:Q878)</f>
        <v>2046.91</v>
      </c>
      <c r="J878" s="105">
        <f>SUM(R878:U878)</f>
        <v>0</v>
      </c>
      <c r="K878" s="97">
        <v>3259.01</v>
      </c>
      <c r="L878" s="8">
        <v>1889.89</v>
      </c>
      <c r="M878" s="9">
        <v>5023.6499999999996</v>
      </c>
      <c r="N878" s="9">
        <v>2046.91</v>
      </c>
      <c r="O878" s="9">
        <v>0</v>
      </c>
      <c r="P878" s="9">
        <v>0</v>
      </c>
      <c r="Q878" s="9">
        <v>0</v>
      </c>
      <c r="R878" s="9">
        <v>0</v>
      </c>
      <c r="S878" s="9">
        <v>0</v>
      </c>
      <c r="T878" s="9">
        <v>0</v>
      </c>
      <c r="U878" s="9">
        <v>0</v>
      </c>
    </row>
    <row r="879" spans="1:21" s="10" customFormat="1" ht="22.5" customHeight="1" x14ac:dyDescent="0.5">
      <c r="A879" s="43">
        <f t="shared" si="68"/>
        <v>5</v>
      </c>
      <c r="B879" s="27" t="s">
        <v>65</v>
      </c>
      <c r="C879" s="27" t="s">
        <v>92</v>
      </c>
      <c r="D879" s="7" t="s">
        <v>129</v>
      </c>
      <c r="E879" s="13">
        <v>10860001948</v>
      </c>
      <c r="F879" s="30" t="s">
        <v>904</v>
      </c>
      <c r="G879" s="8">
        <f>SUM(H879:J879)</f>
        <v>609.9</v>
      </c>
      <c r="H879" s="8">
        <f>SUM(K879:M879)</f>
        <v>609.9</v>
      </c>
      <c r="I879" s="8">
        <f>SUM(N879:Q879)</f>
        <v>0</v>
      </c>
      <c r="J879" s="105">
        <f>SUM(R879:U879)</f>
        <v>0</v>
      </c>
      <c r="K879" s="97">
        <v>304.95</v>
      </c>
      <c r="L879" s="8">
        <v>304.95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0</v>
      </c>
      <c r="S879" s="9">
        <v>0</v>
      </c>
      <c r="T879" s="9">
        <v>0</v>
      </c>
      <c r="U879" s="9">
        <v>0</v>
      </c>
    </row>
    <row r="880" spans="1:21" s="10" customFormat="1" ht="22.5" customHeight="1" x14ac:dyDescent="0.5">
      <c r="A880" s="43">
        <f t="shared" si="68"/>
        <v>6</v>
      </c>
      <c r="B880" s="27" t="s">
        <v>65</v>
      </c>
      <c r="C880" s="27" t="s">
        <v>129</v>
      </c>
      <c r="D880" s="7" t="s">
        <v>129</v>
      </c>
      <c r="E880" s="13">
        <v>10860026095</v>
      </c>
      <c r="F880" s="30" t="s">
        <v>846</v>
      </c>
      <c r="G880" s="8">
        <f>SUM(H880:J880)</f>
        <v>813.2</v>
      </c>
      <c r="H880" s="8">
        <f>SUM(K880:M880)</f>
        <v>813.2</v>
      </c>
      <c r="I880" s="8">
        <f>SUM(N880:Q880)</f>
        <v>0</v>
      </c>
      <c r="J880" s="105">
        <f>SUM(R880:U880)</f>
        <v>0</v>
      </c>
      <c r="K880" s="97">
        <v>192.6</v>
      </c>
      <c r="L880" s="8">
        <v>428</v>
      </c>
      <c r="M880" s="9">
        <v>192.6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1:21" s="10" customFormat="1" ht="22.5" customHeight="1" x14ac:dyDescent="0.5">
      <c r="A881" s="43">
        <f t="shared" si="68"/>
        <v>7</v>
      </c>
      <c r="B881" s="27" t="s">
        <v>65</v>
      </c>
      <c r="C881" s="27" t="s">
        <v>129</v>
      </c>
      <c r="D881" s="7" t="s">
        <v>129</v>
      </c>
      <c r="E881" s="13">
        <v>10860026479</v>
      </c>
      <c r="F881" s="30" t="s">
        <v>253</v>
      </c>
      <c r="G881" s="8">
        <f>SUM(H881:J881)</f>
        <v>10305.59</v>
      </c>
      <c r="H881" s="8">
        <f>SUM(K881:M881)</f>
        <v>10305.59</v>
      </c>
      <c r="I881" s="8">
        <f>SUM(N881:Q881)</f>
        <v>0</v>
      </c>
      <c r="J881" s="105">
        <f>SUM(R881:U881)</f>
        <v>0</v>
      </c>
      <c r="K881" s="97">
        <v>2398.08</v>
      </c>
      <c r="L881" s="8">
        <v>2699.93</v>
      </c>
      <c r="M881" s="9">
        <v>5207.58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  <c r="S881" s="9">
        <v>0</v>
      </c>
      <c r="T881" s="9">
        <v>0</v>
      </c>
      <c r="U881" s="9">
        <v>0</v>
      </c>
    </row>
    <row r="882" spans="1:21" s="10" customFormat="1" ht="22.5" customHeight="1" x14ac:dyDescent="0.5">
      <c r="A882" s="43">
        <f t="shared" si="68"/>
        <v>8</v>
      </c>
      <c r="B882" s="27" t="s">
        <v>65</v>
      </c>
      <c r="C882" s="27" t="s">
        <v>129</v>
      </c>
      <c r="D882" s="7" t="s">
        <v>129</v>
      </c>
      <c r="E882" s="13">
        <v>10860026488</v>
      </c>
      <c r="F882" s="30" t="s">
        <v>709</v>
      </c>
      <c r="G882" s="8">
        <f>SUM(H882:J882)</f>
        <v>1571.3000000000002</v>
      </c>
      <c r="H882" s="8">
        <f>SUM(K882:M882)</f>
        <v>1571.3000000000002</v>
      </c>
      <c r="I882" s="8">
        <f>SUM(N882:Q882)</f>
        <v>0</v>
      </c>
      <c r="J882" s="105">
        <f>SUM(R882:U882)</f>
        <v>0</v>
      </c>
      <c r="K882" s="97">
        <v>513.6</v>
      </c>
      <c r="L882" s="8">
        <v>1057.7</v>
      </c>
      <c r="M882" s="9">
        <v>0</v>
      </c>
      <c r="N882" s="9">
        <v>0</v>
      </c>
      <c r="O882" s="9">
        <v>0</v>
      </c>
      <c r="P882" s="9">
        <v>0</v>
      </c>
      <c r="Q882" s="9">
        <v>0</v>
      </c>
      <c r="R882" s="9">
        <v>0</v>
      </c>
      <c r="S882" s="9">
        <v>0</v>
      </c>
      <c r="T882" s="9">
        <v>0</v>
      </c>
      <c r="U882" s="9">
        <v>0</v>
      </c>
    </row>
    <row r="883" spans="1:21" s="10" customFormat="1" ht="22.5" customHeight="1" x14ac:dyDescent="0.5">
      <c r="A883" s="43">
        <f t="shared" si="68"/>
        <v>9</v>
      </c>
      <c r="B883" s="27" t="s">
        <v>65</v>
      </c>
      <c r="C883" s="27" t="s">
        <v>1461</v>
      </c>
      <c r="D883" s="7" t="s">
        <v>65</v>
      </c>
      <c r="E883" s="13">
        <v>10840019815</v>
      </c>
      <c r="F883" s="30" t="s">
        <v>741</v>
      </c>
      <c r="G883" s="8">
        <f>SUM(H883:J883)</f>
        <v>1407.05</v>
      </c>
      <c r="H883" s="8">
        <f>SUM(K883:M883)</f>
        <v>1407.05</v>
      </c>
      <c r="I883" s="8">
        <f>SUM(N883:Q883)</f>
        <v>0</v>
      </c>
      <c r="J883" s="105">
        <f>SUM(R883:U883)</f>
        <v>0</v>
      </c>
      <c r="K883" s="97">
        <v>850.65</v>
      </c>
      <c r="L883" s="8">
        <v>556.4</v>
      </c>
      <c r="M883" s="9">
        <v>0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</row>
    <row r="884" spans="1:21" s="10" customFormat="1" ht="22.5" customHeight="1" x14ac:dyDescent="0.5">
      <c r="A884" s="43">
        <f t="shared" si="68"/>
        <v>10</v>
      </c>
      <c r="B884" s="27" t="s">
        <v>65</v>
      </c>
      <c r="C884" s="27" t="s">
        <v>1461</v>
      </c>
      <c r="D884" s="7" t="s">
        <v>65</v>
      </c>
      <c r="E884" s="13">
        <v>10840176995</v>
      </c>
      <c r="F884" s="30" t="s">
        <v>66</v>
      </c>
      <c r="G884" s="8">
        <f>SUM(H884:J884)</f>
        <v>14410.650000000001</v>
      </c>
      <c r="H884" s="8">
        <f>SUM(K884:M884)</f>
        <v>5993.9800000000005</v>
      </c>
      <c r="I884" s="8">
        <f>SUM(N884:Q884)</f>
        <v>8416.67</v>
      </c>
      <c r="J884" s="105">
        <f>SUM(R884:U884)</f>
        <v>0</v>
      </c>
      <c r="K884" s="97">
        <v>2005.72</v>
      </c>
      <c r="L884" s="8">
        <v>1959.38</v>
      </c>
      <c r="M884" s="9">
        <v>2028.88</v>
      </c>
      <c r="N884" s="9">
        <v>6202.47</v>
      </c>
      <c r="O884" s="9">
        <v>2214.1999999999998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1:21" s="10" customFormat="1" ht="22.5" customHeight="1" x14ac:dyDescent="0.5">
      <c r="A885" s="43">
        <f t="shared" si="68"/>
        <v>11</v>
      </c>
      <c r="B885" s="27" t="s">
        <v>65</v>
      </c>
      <c r="C885" s="27" t="s">
        <v>1461</v>
      </c>
      <c r="D885" s="7" t="s">
        <v>65</v>
      </c>
      <c r="E885" s="13">
        <v>10840198047</v>
      </c>
      <c r="F885" s="30" t="s">
        <v>183</v>
      </c>
      <c r="G885" s="8">
        <f>SUM(H885:J885)</f>
        <v>19478.009999999998</v>
      </c>
      <c r="H885" s="8">
        <f>SUM(K885:M885)</f>
        <v>19478.009999999998</v>
      </c>
      <c r="I885" s="8">
        <f>SUM(N885:Q885)</f>
        <v>0</v>
      </c>
      <c r="J885" s="105">
        <f>SUM(R885:U885)</f>
        <v>0</v>
      </c>
      <c r="K885" s="97">
        <v>192.6</v>
      </c>
      <c r="L885" s="8">
        <v>19285.41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</row>
    <row r="886" spans="1:21" s="10" customFormat="1" ht="22.5" customHeight="1" x14ac:dyDescent="0.5">
      <c r="A886" s="43">
        <f t="shared" si="68"/>
        <v>12</v>
      </c>
      <c r="B886" s="27" t="s">
        <v>65</v>
      </c>
      <c r="C886" s="27" t="s">
        <v>1595</v>
      </c>
      <c r="D886" s="7" t="s">
        <v>129</v>
      </c>
      <c r="E886" s="13">
        <v>10860012388</v>
      </c>
      <c r="F886" s="30" t="s">
        <v>933</v>
      </c>
      <c r="G886" s="8">
        <f>SUM(H886:J886)</f>
        <v>535</v>
      </c>
      <c r="H886" s="8">
        <f>SUM(K886:M886)</f>
        <v>535</v>
      </c>
      <c r="I886" s="8">
        <f>SUM(N886:Q886)</f>
        <v>0</v>
      </c>
      <c r="J886" s="105">
        <f>SUM(R886:U886)</f>
        <v>0</v>
      </c>
      <c r="K886" s="97">
        <v>535</v>
      </c>
      <c r="L886" s="8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9">
        <v>0</v>
      </c>
      <c r="T886" s="9">
        <v>0</v>
      </c>
      <c r="U886" s="9">
        <v>0</v>
      </c>
    </row>
    <row r="887" spans="1:21" s="10" customFormat="1" ht="22.5" customHeight="1" x14ac:dyDescent="0.5">
      <c r="A887" s="43">
        <f t="shared" si="68"/>
        <v>13</v>
      </c>
      <c r="B887" s="27" t="s">
        <v>65</v>
      </c>
      <c r="C887" s="27" t="s">
        <v>1595</v>
      </c>
      <c r="D887" s="7" t="s">
        <v>129</v>
      </c>
      <c r="E887" s="13">
        <v>10860013628</v>
      </c>
      <c r="F887" s="30" t="s">
        <v>761</v>
      </c>
      <c r="G887" s="8">
        <f>SUM(H887:J887)</f>
        <v>1288.8200000000002</v>
      </c>
      <c r="H887" s="8">
        <f>SUM(K887:M887)</f>
        <v>1288.8200000000002</v>
      </c>
      <c r="I887" s="8">
        <f>SUM(N887:Q887)</f>
        <v>0</v>
      </c>
      <c r="J887" s="105">
        <f>SUM(R887:U887)</f>
        <v>0</v>
      </c>
      <c r="K887" s="97">
        <v>689.62</v>
      </c>
      <c r="L887" s="8">
        <v>599.20000000000005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9">
        <v>0</v>
      </c>
      <c r="U887" s="9">
        <v>0</v>
      </c>
    </row>
    <row r="888" spans="1:21" s="10" customFormat="1" ht="22.5" customHeight="1" x14ac:dyDescent="0.5">
      <c r="A888" s="43">
        <f t="shared" si="68"/>
        <v>14</v>
      </c>
      <c r="B888" s="27" t="s">
        <v>65</v>
      </c>
      <c r="C888" s="27" t="s">
        <v>1595</v>
      </c>
      <c r="D888" s="7" t="s">
        <v>129</v>
      </c>
      <c r="E888" s="13">
        <v>10860015123</v>
      </c>
      <c r="F888" s="30" t="s">
        <v>1087</v>
      </c>
      <c r="G888" s="8">
        <f>SUM(H888:J888)</f>
        <v>224.7</v>
      </c>
      <c r="H888" s="8">
        <f>SUM(K888:M888)</f>
        <v>224.7</v>
      </c>
      <c r="I888" s="8">
        <f>SUM(N888:Q888)</f>
        <v>0</v>
      </c>
      <c r="J888" s="105">
        <f>SUM(R888:U888)</f>
        <v>0</v>
      </c>
      <c r="K888" s="97">
        <v>224.7</v>
      </c>
      <c r="L888" s="8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9">
        <v>0</v>
      </c>
      <c r="U888" s="9">
        <v>0</v>
      </c>
    </row>
    <row r="889" spans="1:21" s="10" customFormat="1" ht="22.5" customHeight="1" x14ac:dyDescent="0.5">
      <c r="A889" s="43">
        <f t="shared" ref="A889:A954" si="72">A888+1</f>
        <v>15</v>
      </c>
      <c r="B889" s="27" t="s">
        <v>65</v>
      </c>
      <c r="C889" s="27" t="s">
        <v>1340</v>
      </c>
      <c r="D889" s="7" t="s">
        <v>65</v>
      </c>
      <c r="E889" s="13">
        <v>10840067070</v>
      </c>
      <c r="F889" s="30" t="s">
        <v>364</v>
      </c>
      <c r="G889" s="8">
        <f>SUM(H889:J889)</f>
        <v>5189.07</v>
      </c>
      <c r="H889" s="8">
        <f>SUM(K889:M889)</f>
        <v>5189.07</v>
      </c>
      <c r="I889" s="8">
        <f>SUM(N889:Q889)</f>
        <v>0</v>
      </c>
      <c r="J889" s="105">
        <f>SUM(R889:U889)</f>
        <v>0</v>
      </c>
      <c r="K889" s="97">
        <v>2687.41</v>
      </c>
      <c r="L889" s="8">
        <v>2501.66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9">
        <v>0</v>
      </c>
      <c r="T889" s="9">
        <v>0</v>
      </c>
      <c r="U889" s="9">
        <v>0</v>
      </c>
    </row>
    <row r="890" spans="1:21" s="10" customFormat="1" ht="22.5" customHeight="1" x14ac:dyDescent="0.5">
      <c r="A890" s="43">
        <f t="shared" si="72"/>
        <v>16</v>
      </c>
      <c r="B890" s="27" t="s">
        <v>65</v>
      </c>
      <c r="C890" s="27" t="s">
        <v>1340</v>
      </c>
      <c r="D890" s="7" t="s">
        <v>65</v>
      </c>
      <c r="E890" s="13">
        <v>10840067584</v>
      </c>
      <c r="F890" s="30" t="s">
        <v>250</v>
      </c>
      <c r="G890" s="8">
        <f>SUM(H890:J890)</f>
        <v>10599.1</v>
      </c>
      <c r="H890" s="8">
        <f>SUM(K890:M890)</f>
        <v>10599.1</v>
      </c>
      <c r="I890" s="8">
        <f>SUM(N890:Q890)</f>
        <v>0</v>
      </c>
      <c r="J890" s="105">
        <f>SUM(R890:U890)</f>
        <v>0</v>
      </c>
      <c r="K890" s="97">
        <v>6239.92</v>
      </c>
      <c r="L890" s="8">
        <v>4359.18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</row>
    <row r="891" spans="1:21" s="10" customFormat="1" ht="22.5" customHeight="1" x14ac:dyDescent="0.5">
      <c r="A891" s="43">
        <f t="shared" si="72"/>
        <v>17</v>
      </c>
      <c r="B891" s="27" t="s">
        <v>65</v>
      </c>
      <c r="C891" s="27" t="s">
        <v>1340</v>
      </c>
      <c r="D891" s="7" t="s">
        <v>65</v>
      </c>
      <c r="E891" s="13">
        <v>10840165340</v>
      </c>
      <c r="F891" s="30" t="s">
        <v>1176</v>
      </c>
      <c r="G891" s="8">
        <f>SUM(H891:J891)</f>
        <v>192.6</v>
      </c>
      <c r="H891" s="8">
        <f>SUM(K891:M891)</f>
        <v>192.6</v>
      </c>
      <c r="I891" s="8">
        <f>SUM(N891:Q891)</f>
        <v>0</v>
      </c>
      <c r="J891" s="105">
        <f>SUM(R891:U891)</f>
        <v>0</v>
      </c>
      <c r="K891" s="97">
        <v>192.6</v>
      </c>
      <c r="L891" s="8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9">
        <v>0</v>
      </c>
      <c r="T891" s="9">
        <v>0</v>
      </c>
      <c r="U891" s="9">
        <v>0</v>
      </c>
    </row>
    <row r="892" spans="1:21" s="10" customFormat="1" ht="22.5" customHeight="1" x14ac:dyDescent="0.5">
      <c r="A892" s="43">
        <f t="shared" si="72"/>
        <v>18</v>
      </c>
      <c r="B892" s="27" t="s">
        <v>65</v>
      </c>
      <c r="C892" s="27" t="s">
        <v>1458</v>
      </c>
      <c r="D892" s="7" t="s">
        <v>92</v>
      </c>
      <c r="E892" s="13">
        <v>10850000185</v>
      </c>
      <c r="F892" s="30" t="s">
        <v>210</v>
      </c>
      <c r="G892" s="8">
        <f>SUM(H892:J892)</f>
        <v>14159.95</v>
      </c>
      <c r="H892" s="8">
        <f>SUM(K892:M892)</f>
        <v>14159.95</v>
      </c>
      <c r="I892" s="8">
        <f>SUM(N892:Q892)</f>
        <v>0</v>
      </c>
      <c r="J892" s="105">
        <f>SUM(R892:U892)</f>
        <v>0</v>
      </c>
      <c r="K892" s="97">
        <v>5068.2700000000004</v>
      </c>
      <c r="L892" s="8">
        <v>4836.08</v>
      </c>
      <c r="M892" s="9">
        <v>4255.6000000000004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0</v>
      </c>
    </row>
    <row r="893" spans="1:21" s="10" customFormat="1" ht="22.5" customHeight="1" x14ac:dyDescent="0.5">
      <c r="A893" s="43">
        <f t="shared" si="72"/>
        <v>19</v>
      </c>
      <c r="B893" s="27" t="s">
        <v>65</v>
      </c>
      <c r="C893" s="27" t="s">
        <v>1458</v>
      </c>
      <c r="D893" s="7" t="s">
        <v>92</v>
      </c>
      <c r="E893" s="13">
        <v>10850004868</v>
      </c>
      <c r="F893" s="30" t="s">
        <v>385</v>
      </c>
      <c r="G893" s="8">
        <f>SUM(H893:J893)</f>
        <v>4709.5</v>
      </c>
      <c r="H893" s="8">
        <f>SUM(K893:M893)</f>
        <v>4709.5</v>
      </c>
      <c r="I893" s="8">
        <f>SUM(N893:Q893)</f>
        <v>0</v>
      </c>
      <c r="J893" s="105">
        <f>SUM(R893:U893)</f>
        <v>0</v>
      </c>
      <c r="K893" s="97">
        <v>776.82</v>
      </c>
      <c r="L893" s="8">
        <v>2487.3200000000002</v>
      </c>
      <c r="M893" s="9">
        <v>1445.36</v>
      </c>
      <c r="N893" s="9">
        <v>0</v>
      </c>
      <c r="O893" s="9">
        <v>0</v>
      </c>
      <c r="P893" s="9">
        <v>0</v>
      </c>
      <c r="Q893" s="9">
        <v>0</v>
      </c>
      <c r="R893" s="9">
        <v>0</v>
      </c>
      <c r="S893" s="9">
        <v>0</v>
      </c>
      <c r="T893" s="9">
        <v>0</v>
      </c>
      <c r="U893" s="9">
        <v>0</v>
      </c>
    </row>
    <row r="894" spans="1:21" s="10" customFormat="1" ht="22.5" customHeight="1" x14ac:dyDescent="0.5">
      <c r="A894" s="43">
        <f t="shared" si="72"/>
        <v>20</v>
      </c>
      <c r="B894" s="27" t="s">
        <v>65</v>
      </c>
      <c r="C894" s="27" t="s">
        <v>1458</v>
      </c>
      <c r="D894" s="7" t="s">
        <v>92</v>
      </c>
      <c r="E894" s="13">
        <v>10850009144</v>
      </c>
      <c r="F894" s="30" t="s">
        <v>93</v>
      </c>
      <c r="G894" s="8">
        <f>SUM(H894:J894)</f>
        <v>5974.67</v>
      </c>
      <c r="H894" s="8">
        <f>SUM(K894:M894)</f>
        <v>2808.54</v>
      </c>
      <c r="I894" s="8">
        <f>SUM(N894:Q894)</f>
        <v>3166.13</v>
      </c>
      <c r="J894" s="105">
        <f>SUM(R894:U894)</f>
        <v>0</v>
      </c>
      <c r="K894" s="97">
        <v>1288.71</v>
      </c>
      <c r="L894" s="8">
        <v>1519.83</v>
      </c>
      <c r="M894" s="9">
        <v>0</v>
      </c>
      <c r="N894" s="9">
        <v>3166.13</v>
      </c>
      <c r="O894" s="9">
        <v>0</v>
      </c>
      <c r="P894" s="9">
        <v>0</v>
      </c>
      <c r="Q894" s="9">
        <v>0</v>
      </c>
      <c r="R894" s="9">
        <v>0</v>
      </c>
      <c r="S894" s="9">
        <v>0</v>
      </c>
      <c r="T894" s="9">
        <v>0</v>
      </c>
      <c r="U894" s="9">
        <v>0</v>
      </c>
    </row>
    <row r="895" spans="1:21" s="10" customFormat="1" ht="22.5" customHeight="1" x14ac:dyDescent="0.5">
      <c r="A895" s="43">
        <f t="shared" si="72"/>
        <v>21</v>
      </c>
      <c r="B895" s="27" t="s">
        <v>65</v>
      </c>
      <c r="C895" s="27" t="s">
        <v>1459</v>
      </c>
      <c r="D895" s="7" t="s">
        <v>129</v>
      </c>
      <c r="E895" s="13">
        <v>10860001957</v>
      </c>
      <c r="F895" s="30" t="s">
        <v>130</v>
      </c>
      <c r="G895" s="8">
        <f>SUM(H895:J895)</f>
        <v>2185.48</v>
      </c>
      <c r="H895" s="8">
        <f>SUM(K895:M895)</f>
        <v>2185.48</v>
      </c>
      <c r="I895" s="8">
        <f>SUM(N895:Q895)</f>
        <v>0</v>
      </c>
      <c r="J895" s="105">
        <f>SUM(R895:U895)</f>
        <v>0</v>
      </c>
      <c r="K895" s="97">
        <v>873.66</v>
      </c>
      <c r="L895" s="8">
        <v>712.62</v>
      </c>
      <c r="M895" s="9">
        <v>599.20000000000005</v>
      </c>
      <c r="N895" s="9">
        <v>0</v>
      </c>
      <c r="O895" s="9">
        <v>0</v>
      </c>
      <c r="P895" s="9">
        <v>0</v>
      </c>
      <c r="Q895" s="9">
        <v>0</v>
      </c>
      <c r="R895" s="9">
        <v>0</v>
      </c>
      <c r="S895" s="9">
        <v>0</v>
      </c>
      <c r="T895" s="9">
        <v>0</v>
      </c>
      <c r="U895" s="9">
        <v>0</v>
      </c>
    </row>
    <row r="896" spans="1:21" s="10" customFormat="1" ht="22.5" customHeight="1" x14ac:dyDescent="0.5">
      <c r="A896" s="43">
        <f t="shared" si="72"/>
        <v>22</v>
      </c>
      <c r="B896" s="27" t="s">
        <v>65</v>
      </c>
      <c r="C896" s="27" t="s">
        <v>1459</v>
      </c>
      <c r="D896" s="7" t="s">
        <v>129</v>
      </c>
      <c r="E896" s="13">
        <v>10860004279</v>
      </c>
      <c r="F896" s="30" t="s">
        <v>130</v>
      </c>
      <c r="G896" s="8">
        <f>SUM(H896:J896)</f>
        <v>963</v>
      </c>
      <c r="H896" s="8">
        <f>SUM(K896:M896)</f>
        <v>577.79999999999995</v>
      </c>
      <c r="I896" s="8">
        <f>SUM(N896:Q896)</f>
        <v>385.2</v>
      </c>
      <c r="J896" s="105">
        <f>SUM(R896:U896)</f>
        <v>0</v>
      </c>
      <c r="K896" s="97">
        <v>192.6</v>
      </c>
      <c r="L896" s="8">
        <v>192.6</v>
      </c>
      <c r="M896" s="9">
        <v>192.6</v>
      </c>
      <c r="N896" s="9">
        <v>385.2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</row>
    <row r="897" spans="1:21" s="10" customFormat="1" ht="22.5" customHeight="1" x14ac:dyDescent="0.5">
      <c r="A897" s="43">
        <f t="shared" si="72"/>
        <v>23</v>
      </c>
      <c r="B897" s="27" t="s">
        <v>65</v>
      </c>
      <c r="C897" s="27" t="s">
        <v>1459</v>
      </c>
      <c r="D897" s="7" t="s">
        <v>129</v>
      </c>
      <c r="E897" s="13">
        <v>10860011440</v>
      </c>
      <c r="F897" s="30" t="s">
        <v>885</v>
      </c>
      <c r="G897" s="8">
        <f>SUM(H897:J897)</f>
        <v>692.07999999999993</v>
      </c>
      <c r="H897" s="8">
        <f>SUM(K897:M897)</f>
        <v>692.07999999999993</v>
      </c>
      <c r="I897" s="8">
        <f>SUM(N897:Q897)</f>
        <v>0</v>
      </c>
      <c r="J897" s="105">
        <f>SUM(R897:U897)</f>
        <v>0</v>
      </c>
      <c r="K897" s="97">
        <v>475.08</v>
      </c>
      <c r="L897" s="8">
        <v>108.5</v>
      </c>
      <c r="M897" s="9">
        <v>108.5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9">
        <v>0</v>
      </c>
      <c r="T897" s="9">
        <v>0</v>
      </c>
      <c r="U897" s="9">
        <v>0</v>
      </c>
    </row>
    <row r="898" spans="1:21" s="10" customFormat="1" ht="22.5" customHeight="1" x14ac:dyDescent="0.5">
      <c r="A898" s="43">
        <f t="shared" si="72"/>
        <v>24</v>
      </c>
      <c r="B898" s="27" t="s">
        <v>65</v>
      </c>
      <c r="C898" s="27" t="s">
        <v>1460</v>
      </c>
      <c r="D898" s="7" t="s">
        <v>65</v>
      </c>
      <c r="E898" s="13">
        <v>10840019824</v>
      </c>
      <c r="F898" s="30" t="s">
        <v>820</v>
      </c>
      <c r="G898" s="8">
        <f>SUM(H898:J898)</f>
        <v>951.23</v>
      </c>
      <c r="H898" s="8">
        <f>SUM(K898:M898)</f>
        <v>951.23</v>
      </c>
      <c r="I898" s="8">
        <f>SUM(N898:Q898)</f>
        <v>0</v>
      </c>
      <c r="J898" s="105">
        <f>SUM(R898:U898)</f>
        <v>0</v>
      </c>
      <c r="K898" s="97">
        <v>192.6</v>
      </c>
      <c r="L898" s="8">
        <v>758.63</v>
      </c>
      <c r="M898" s="9">
        <v>0</v>
      </c>
      <c r="N898" s="9">
        <v>0</v>
      </c>
      <c r="O898" s="9">
        <v>0</v>
      </c>
      <c r="P898" s="9">
        <v>0</v>
      </c>
      <c r="Q898" s="9">
        <v>0</v>
      </c>
      <c r="R898" s="9">
        <v>0</v>
      </c>
      <c r="S898" s="9">
        <v>0</v>
      </c>
      <c r="T898" s="9">
        <v>0</v>
      </c>
      <c r="U898" s="9">
        <v>0</v>
      </c>
    </row>
    <row r="899" spans="1:21" s="10" customFormat="1" ht="22.5" customHeight="1" x14ac:dyDescent="0.5">
      <c r="A899" s="43">
        <f t="shared" si="72"/>
        <v>25</v>
      </c>
      <c r="B899" s="27" t="s">
        <v>65</v>
      </c>
      <c r="C899" s="27" t="s">
        <v>1596</v>
      </c>
      <c r="D899" s="7" t="s">
        <v>65</v>
      </c>
      <c r="E899" s="13">
        <v>10840081056</v>
      </c>
      <c r="F899" s="30" t="s">
        <v>759</v>
      </c>
      <c r="G899" s="8">
        <f>SUM(H899:J899)</f>
        <v>1310.1099999999999</v>
      </c>
      <c r="H899" s="8">
        <f>SUM(K899:M899)</f>
        <v>1310.1099999999999</v>
      </c>
      <c r="I899" s="8">
        <f>SUM(N899:Q899)</f>
        <v>0</v>
      </c>
      <c r="J899" s="105">
        <f>SUM(R899:U899)</f>
        <v>0</v>
      </c>
      <c r="K899" s="97">
        <v>1310.1099999999999</v>
      </c>
      <c r="L899" s="8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</row>
    <row r="900" spans="1:21" s="10" customFormat="1" ht="22.5" customHeight="1" x14ac:dyDescent="0.5">
      <c r="A900" s="43">
        <f t="shared" si="72"/>
        <v>26</v>
      </c>
      <c r="B900" s="27" t="s">
        <v>65</v>
      </c>
      <c r="C900" s="27" t="s">
        <v>1596</v>
      </c>
      <c r="D900" s="7" t="s">
        <v>65</v>
      </c>
      <c r="E900" s="13">
        <v>10840140613</v>
      </c>
      <c r="F900" s="30" t="s">
        <v>759</v>
      </c>
      <c r="G900" s="8">
        <f>SUM(H900:J900)</f>
        <v>919.67</v>
      </c>
      <c r="H900" s="8">
        <f>SUM(K900:M900)</f>
        <v>919.67</v>
      </c>
      <c r="I900" s="8">
        <f>SUM(N900:Q900)</f>
        <v>0</v>
      </c>
      <c r="J900" s="105">
        <f>SUM(R900:U900)</f>
        <v>0</v>
      </c>
      <c r="K900" s="97">
        <v>919.67</v>
      </c>
      <c r="L900" s="8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1:21" s="10" customFormat="1" ht="22.5" customHeight="1" x14ac:dyDescent="0.5">
      <c r="A901" s="43">
        <f t="shared" si="72"/>
        <v>27</v>
      </c>
      <c r="B901" s="27" t="s">
        <v>65</v>
      </c>
      <c r="C901" s="27" t="s">
        <v>350</v>
      </c>
      <c r="D901" s="7" t="s">
        <v>350</v>
      </c>
      <c r="E901" s="13">
        <v>10870054809</v>
      </c>
      <c r="F901" s="30" t="s">
        <v>1088</v>
      </c>
      <c r="G901" s="8">
        <f>SUM(H901:J901)</f>
        <v>224.7</v>
      </c>
      <c r="H901" s="8">
        <f>SUM(K901:M901)</f>
        <v>224.7</v>
      </c>
      <c r="I901" s="8">
        <f>SUM(N901:Q901)</f>
        <v>0</v>
      </c>
      <c r="J901" s="105">
        <f>SUM(R901:U901)</f>
        <v>0</v>
      </c>
      <c r="K901" s="97">
        <v>224.7</v>
      </c>
      <c r="L901" s="8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0</v>
      </c>
    </row>
    <row r="902" spans="1:21" s="10" customFormat="1" ht="22.5" customHeight="1" x14ac:dyDescent="0.5">
      <c r="A902" s="43">
        <f t="shared" si="72"/>
        <v>28</v>
      </c>
      <c r="B902" s="27" t="s">
        <v>65</v>
      </c>
      <c r="C902" s="27" t="s">
        <v>350</v>
      </c>
      <c r="D902" s="7" t="s">
        <v>350</v>
      </c>
      <c r="E902" s="13">
        <v>10870054827</v>
      </c>
      <c r="F902" s="30" t="s">
        <v>459</v>
      </c>
      <c r="G902" s="8">
        <f>SUM(H902:J902)</f>
        <v>3651.91</v>
      </c>
      <c r="H902" s="8">
        <f>SUM(K902:M902)</f>
        <v>3651.91</v>
      </c>
      <c r="I902" s="8">
        <f>SUM(N902:Q902)</f>
        <v>0</v>
      </c>
      <c r="J902" s="105">
        <f>SUM(R902:U902)</f>
        <v>0</v>
      </c>
      <c r="K902" s="97">
        <v>3651.91</v>
      </c>
      <c r="L902" s="8">
        <v>0</v>
      </c>
      <c r="M902" s="9">
        <v>0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9">
        <v>0</v>
      </c>
      <c r="T902" s="9">
        <v>0</v>
      </c>
      <c r="U902" s="9">
        <v>0</v>
      </c>
    </row>
    <row r="903" spans="1:21" s="10" customFormat="1" ht="22.5" customHeight="1" x14ac:dyDescent="0.5">
      <c r="A903" s="43">
        <f t="shared" si="72"/>
        <v>29</v>
      </c>
      <c r="B903" s="27" t="s">
        <v>65</v>
      </c>
      <c r="C903" s="27" t="s">
        <v>350</v>
      </c>
      <c r="D903" s="7" t="s">
        <v>350</v>
      </c>
      <c r="E903" s="13">
        <v>10870054836</v>
      </c>
      <c r="F903" s="30" t="s">
        <v>351</v>
      </c>
      <c r="G903" s="8">
        <f>SUM(H903:J903)</f>
        <v>5566.03</v>
      </c>
      <c r="H903" s="8">
        <f>SUM(K903:M903)</f>
        <v>5566.03</v>
      </c>
      <c r="I903" s="8">
        <f>SUM(N903:Q903)</f>
        <v>0</v>
      </c>
      <c r="J903" s="105">
        <f>SUM(R903:U903)</f>
        <v>0</v>
      </c>
      <c r="K903" s="97">
        <v>2957.16</v>
      </c>
      <c r="L903" s="8">
        <v>2608.87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0</v>
      </c>
      <c r="T903" s="9">
        <v>0</v>
      </c>
      <c r="U903" s="9">
        <v>0</v>
      </c>
    </row>
    <row r="904" spans="1:21" s="36" customFormat="1" ht="22.5" customHeight="1" thickBot="1" x14ac:dyDescent="0.5">
      <c r="A904" s="43"/>
      <c r="B904" s="32"/>
      <c r="C904" s="32"/>
      <c r="D904" s="33"/>
      <c r="E904" s="34"/>
      <c r="F904" s="35" t="s">
        <v>1631</v>
      </c>
      <c r="G904" s="41">
        <f>SUM(G875:G903)</f>
        <v>142657.98000000004</v>
      </c>
      <c r="H904" s="41">
        <f t="shared" ref="H904:U904" si="73">SUM(H875:H903)</f>
        <v>128643.07000000002</v>
      </c>
      <c r="I904" s="41">
        <f t="shared" si="73"/>
        <v>14014.91</v>
      </c>
      <c r="J904" s="107">
        <f t="shared" si="73"/>
        <v>0</v>
      </c>
      <c r="K904" s="99">
        <f t="shared" si="73"/>
        <v>46125.37000000001</v>
      </c>
      <c r="L904" s="41">
        <f t="shared" si="73"/>
        <v>57610.180000000008</v>
      </c>
      <c r="M904" s="41">
        <f t="shared" si="73"/>
        <v>24907.52</v>
      </c>
      <c r="N904" s="41">
        <f t="shared" si="73"/>
        <v>11800.710000000003</v>
      </c>
      <c r="O904" s="41">
        <f t="shared" si="73"/>
        <v>2214.1999999999998</v>
      </c>
      <c r="P904" s="41">
        <f t="shared" si="73"/>
        <v>0</v>
      </c>
      <c r="Q904" s="41">
        <f t="shared" si="73"/>
        <v>0</v>
      </c>
      <c r="R904" s="41">
        <f t="shared" si="73"/>
        <v>0</v>
      </c>
      <c r="S904" s="41">
        <f t="shared" si="73"/>
        <v>0</v>
      </c>
      <c r="T904" s="41">
        <f t="shared" si="73"/>
        <v>0</v>
      </c>
      <c r="U904" s="41">
        <f t="shared" si="73"/>
        <v>0</v>
      </c>
    </row>
    <row r="905" spans="1:21" s="10" customFormat="1" ht="22.5" customHeight="1" thickTop="1" x14ac:dyDescent="0.5">
      <c r="A905" s="43">
        <v>1</v>
      </c>
      <c r="B905" s="27" t="s">
        <v>239</v>
      </c>
      <c r="C905" s="27" t="s">
        <v>287</v>
      </c>
      <c r="D905" s="7" t="s">
        <v>287</v>
      </c>
      <c r="E905" s="13">
        <v>11450034793</v>
      </c>
      <c r="F905" s="30" t="s">
        <v>288</v>
      </c>
      <c r="G905" s="8">
        <f>SUM(H905:J905)</f>
        <v>7778.6</v>
      </c>
      <c r="H905" s="8">
        <f>SUM(K905:M905)</f>
        <v>7778.6</v>
      </c>
      <c r="I905" s="8">
        <f>SUM(N905:Q905)</f>
        <v>0</v>
      </c>
      <c r="J905" s="105">
        <f>SUM(R905:U905)</f>
        <v>0</v>
      </c>
      <c r="K905" s="97">
        <v>2910.72</v>
      </c>
      <c r="L905" s="8">
        <v>2619.69</v>
      </c>
      <c r="M905" s="9">
        <v>2248.19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9">
        <v>0</v>
      </c>
      <c r="T905" s="9">
        <v>0</v>
      </c>
      <c r="U905" s="9">
        <v>0</v>
      </c>
    </row>
    <row r="906" spans="1:21" s="10" customFormat="1" ht="22.5" customHeight="1" x14ac:dyDescent="0.5">
      <c r="A906" s="43">
        <f t="shared" si="72"/>
        <v>2</v>
      </c>
      <c r="B906" s="27" t="s">
        <v>239</v>
      </c>
      <c r="C906" s="27" t="s">
        <v>287</v>
      </c>
      <c r="D906" s="7" t="s">
        <v>287</v>
      </c>
      <c r="E906" s="13">
        <v>11450042017</v>
      </c>
      <c r="F906" s="30" t="s">
        <v>751</v>
      </c>
      <c r="G906" s="8">
        <f>SUM(H906:J906)</f>
        <v>1343.92</v>
      </c>
      <c r="H906" s="8">
        <f>SUM(K906:M906)</f>
        <v>1343.92</v>
      </c>
      <c r="I906" s="8">
        <f>SUM(N906:Q906)</f>
        <v>0</v>
      </c>
      <c r="J906" s="105">
        <f>SUM(R906:U906)</f>
        <v>0</v>
      </c>
      <c r="K906" s="97">
        <v>1343.92</v>
      </c>
      <c r="L906" s="8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9">
        <v>0</v>
      </c>
      <c r="T906" s="9">
        <v>0</v>
      </c>
      <c r="U906" s="9">
        <v>0</v>
      </c>
    </row>
    <row r="907" spans="1:21" s="10" customFormat="1" ht="22.5" customHeight="1" x14ac:dyDescent="0.5">
      <c r="A907" s="43">
        <f t="shared" si="72"/>
        <v>3</v>
      </c>
      <c r="B907" s="27" t="s">
        <v>239</v>
      </c>
      <c r="C907" s="27" t="s">
        <v>1462</v>
      </c>
      <c r="D907" s="7" t="s">
        <v>239</v>
      </c>
      <c r="E907" s="13">
        <v>11440023027</v>
      </c>
      <c r="F907" s="30" t="s">
        <v>1093</v>
      </c>
      <c r="G907" s="8">
        <f>SUM(H907:J907)</f>
        <v>224.7</v>
      </c>
      <c r="H907" s="8">
        <f>SUM(K907:M907)</f>
        <v>224.7</v>
      </c>
      <c r="I907" s="8">
        <f>SUM(N907:Q907)</f>
        <v>0</v>
      </c>
      <c r="J907" s="105">
        <f>SUM(R907:U907)</f>
        <v>0</v>
      </c>
      <c r="K907" s="97">
        <v>224.7</v>
      </c>
      <c r="L907" s="8">
        <v>0</v>
      </c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0</v>
      </c>
      <c r="U907" s="9">
        <v>0</v>
      </c>
    </row>
    <row r="908" spans="1:21" s="10" customFormat="1" ht="22.5" customHeight="1" x14ac:dyDescent="0.5">
      <c r="A908" s="43">
        <f t="shared" si="72"/>
        <v>4</v>
      </c>
      <c r="B908" s="27" t="s">
        <v>239</v>
      </c>
      <c r="C908" s="27" t="s">
        <v>1462</v>
      </c>
      <c r="D908" s="7" t="s">
        <v>239</v>
      </c>
      <c r="E908" s="13">
        <v>11440023036</v>
      </c>
      <c r="F908" s="30" t="s">
        <v>1100</v>
      </c>
      <c r="G908" s="8">
        <f>SUM(H908:J908)</f>
        <v>223.63</v>
      </c>
      <c r="H908" s="8">
        <f>SUM(K908:M908)</f>
        <v>223.63</v>
      </c>
      <c r="I908" s="8">
        <f>SUM(N908:Q908)</f>
        <v>0</v>
      </c>
      <c r="J908" s="105">
        <f>SUM(R908:U908)</f>
        <v>0</v>
      </c>
      <c r="K908" s="97">
        <v>223.63</v>
      </c>
      <c r="L908" s="8">
        <v>0</v>
      </c>
      <c r="M908" s="9">
        <v>0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9">
        <v>0</v>
      </c>
      <c r="T908" s="9">
        <v>0</v>
      </c>
      <c r="U908" s="9">
        <v>0</v>
      </c>
    </row>
    <row r="909" spans="1:21" s="10" customFormat="1" ht="22.5" customHeight="1" x14ac:dyDescent="0.5">
      <c r="A909" s="43">
        <f t="shared" si="72"/>
        <v>5</v>
      </c>
      <c r="B909" s="27" t="s">
        <v>239</v>
      </c>
      <c r="C909" s="27" t="s">
        <v>1462</v>
      </c>
      <c r="D909" s="7" t="s">
        <v>239</v>
      </c>
      <c r="E909" s="13">
        <v>11440023223</v>
      </c>
      <c r="F909" s="30" t="s">
        <v>1117</v>
      </c>
      <c r="G909" s="8">
        <f>SUM(H909:J909)</f>
        <v>214</v>
      </c>
      <c r="H909" s="8">
        <f>SUM(K909:M909)</f>
        <v>214</v>
      </c>
      <c r="I909" s="8">
        <f>SUM(N909:Q909)</f>
        <v>0</v>
      </c>
      <c r="J909" s="105">
        <f>SUM(R909:U909)</f>
        <v>0</v>
      </c>
      <c r="K909" s="97">
        <v>214</v>
      </c>
      <c r="L909" s="8">
        <v>0</v>
      </c>
      <c r="M909" s="9">
        <v>0</v>
      </c>
      <c r="N909" s="9">
        <v>0</v>
      </c>
      <c r="O909" s="9">
        <v>0</v>
      </c>
      <c r="P909" s="9">
        <v>0</v>
      </c>
      <c r="Q909" s="9">
        <v>0</v>
      </c>
      <c r="R909" s="9">
        <v>0</v>
      </c>
      <c r="S909" s="9">
        <v>0</v>
      </c>
      <c r="T909" s="9">
        <v>0</v>
      </c>
      <c r="U909" s="9">
        <v>0</v>
      </c>
    </row>
    <row r="910" spans="1:21" s="10" customFormat="1" ht="22.5" customHeight="1" x14ac:dyDescent="0.5">
      <c r="A910" s="43">
        <f t="shared" si="72"/>
        <v>6</v>
      </c>
      <c r="B910" s="27" t="s">
        <v>239</v>
      </c>
      <c r="C910" s="27" t="s">
        <v>1493</v>
      </c>
      <c r="D910" s="7" t="s">
        <v>509</v>
      </c>
      <c r="E910" s="13">
        <v>12460061940</v>
      </c>
      <c r="F910" s="30" t="s">
        <v>927</v>
      </c>
      <c r="G910" s="8">
        <f>SUM(H910:J910)</f>
        <v>556.4</v>
      </c>
      <c r="H910" s="8">
        <f>SUM(K910:M910)</f>
        <v>556.4</v>
      </c>
      <c r="I910" s="8">
        <f>SUM(N910:Q910)</f>
        <v>0</v>
      </c>
      <c r="J910" s="105">
        <f>SUM(R910:U910)</f>
        <v>0</v>
      </c>
      <c r="K910" s="97">
        <v>556.4</v>
      </c>
      <c r="L910" s="8">
        <v>0</v>
      </c>
      <c r="M910" s="9">
        <v>0</v>
      </c>
      <c r="N910" s="9">
        <v>0</v>
      </c>
      <c r="O910" s="9">
        <v>0</v>
      </c>
      <c r="P910" s="9">
        <v>0</v>
      </c>
      <c r="Q910" s="9">
        <v>0</v>
      </c>
      <c r="R910" s="9">
        <v>0</v>
      </c>
      <c r="S910" s="9">
        <v>0</v>
      </c>
      <c r="T910" s="9">
        <v>0</v>
      </c>
      <c r="U910" s="9">
        <v>0</v>
      </c>
    </row>
    <row r="911" spans="1:21" s="10" customFormat="1" ht="22.5" customHeight="1" x14ac:dyDescent="0.5">
      <c r="A911" s="43">
        <f t="shared" si="72"/>
        <v>7</v>
      </c>
      <c r="B911" s="27" t="s">
        <v>239</v>
      </c>
      <c r="C911" s="27" t="s">
        <v>1493</v>
      </c>
      <c r="D911" s="7" t="s">
        <v>509</v>
      </c>
      <c r="E911" s="13">
        <v>12460062011</v>
      </c>
      <c r="F911" s="30" t="s">
        <v>793</v>
      </c>
      <c r="G911" s="8">
        <f>SUM(H911:J911)</f>
        <v>1103.81</v>
      </c>
      <c r="H911" s="8">
        <f>SUM(K911:M911)</f>
        <v>1103.81</v>
      </c>
      <c r="I911" s="8">
        <f>SUM(N911:Q911)</f>
        <v>0</v>
      </c>
      <c r="J911" s="105">
        <f>SUM(R911:U911)</f>
        <v>0</v>
      </c>
      <c r="K911" s="97">
        <v>1103.81</v>
      </c>
      <c r="L911" s="8">
        <v>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0</v>
      </c>
      <c r="T911" s="9">
        <v>0</v>
      </c>
      <c r="U911" s="9">
        <v>0</v>
      </c>
    </row>
    <row r="912" spans="1:21" s="10" customFormat="1" ht="22.5" customHeight="1" x14ac:dyDescent="0.5">
      <c r="A912" s="43">
        <f t="shared" si="72"/>
        <v>8</v>
      </c>
      <c r="B912" s="27" t="s">
        <v>239</v>
      </c>
      <c r="C912" s="27" t="s">
        <v>1597</v>
      </c>
      <c r="D912" s="7" t="s">
        <v>287</v>
      </c>
      <c r="E912" s="13">
        <v>11450003144</v>
      </c>
      <c r="F912" s="30" t="s">
        <v>1066</v>
      </c>
      <c r="G912" s="8">
        <f>SUM(H912:J912)</f>
        <v>284.62</v>
      </c>
      <c r="H912" s="8">
        <f>SUM(K912:M912)</f>
        <v>284.62</v>
      </c>
      <c r="I912" s="8">
        <f>SUM(N912:Q912)</f>
        <v>0</v>
      </c>
      <c r="J912" s="105">
        <f>SUM(R912:U912)</f>
        <v>0</v>
      </c>
      <c r="K912" s="97">
        <v>284.62</v>
      </c>
      <c r="L912" s="8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0</v>
      </c>
    </row>
    <row r="913" spans="1:21" s="10" customFormat="1" ht="22.5" customHeight="1" x14ac:dyDescent="0.5">
      <c r="A913" s="43">
        <f t="shared" si="72"/>
        <v>9</v>
      </c>
      <c r="B913" s="27" t="s">
        <v>239</v>
      </c>
      <c r="C913" s="27" t="s">
        <v>1597</v>
      </c>
      <c r="D913" s="7" t="s">
        <v>287</v>
      </c>
      <c r="E913" s="13">
        <v>11450003667</v>
      </c>
      <c r="F913" s="30" t="s">
        <v>859</v>
      </c>
      <c r="G913" s="8">
        <f>SUM(H913:J913)</f>
        <v>790.73</v>
      </c>
      <c r="H913" s="8">
        <f>SUM(K913:M913)</f>
        <v>790.73</v>
      </c>
      <c r="I913" s="8">
        <f>SUM(N913:Q913)</f>
        <v>0</v>
      </c>
      <c r="J913" s="105">
        <f>SUM(R913:U913)</f>
        <v>0</v>
      </c>
      <c r="K913" s="97">
        <v>790.73</v>
      </c>
      <c r="L913" s="8">
        <v>0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9">
        <v>0</v>
      </c>
      <c r="T913" s="9">
        <v>0</v>
      </c>
      <c r="U913" s="9">
        <v>0</v>
      </c>
    </row>
    <row r="914" spans="1:21" s="10" customFormat="1" ht="22.5" customHeight="1" x14ac:dyDescent="0.5">
      <c r="A914" s="43">
        <f t="shared" si="72"/>
        <v>10</v>
      </c>
      <c r="B914" s="27" t="s">
        <v>239</v>
      </c>
      <c r="C914" s="27" t="s">
        <v>1600</v>
      </c>
      <c r="D914" s="7" t="s">
        <v>239</v>
      </c>
      <c r="E914" s="13">
        <v>11440263432</v>
      </c>
      <c r="F914" s="30" t="s">
        <v>1049</v>
      </c>
      <c r="G914" s="8">
        <f>SUM(H914:J914)</f>
        <v>337.05</v>
      </c>
      <c r="H914" s="8">
        <f>SUM(K914:M914)</f>
        <v>337.05</v>
      </c>
      <c r="I914" s="8">
        <f>SUM(N914:Q914)</f>
        <v>0</v>
      </c>
      <c r="J914" s="105">
        <f>SUM(R914:U914)</f>
        <v>0</v>
      </c>
      <c r="K914" s="97">
        <v>337.05</v>
      </c>
      <c r="L914" s="8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0</v>
      </c>
    </row>
    <row r="915" spans="1:21" s="10" customFormat="1" ht="22.5" customHeight="1" x14ac:dyDescent="0.5">
      <c r="A915" s="43">
        <f t="shared" si="72"/>
        <v>11</v>
      </c>
      <c r="B915" s="27" t="s">
        <v>239</v>
      </c>
      <c r="C915" s="27" t="s">
        <v>1600</v>
      </c>
      <c r="D915" s="7" t="s">
        <v>239</v>
      </c>
      <c r="E915" s="13">
        <v>11440263982</v>
      </c>
      <c r="F915" s="30" t="s">
        <v>971</v>
      </c>
      <c r="G915" s="8">
        <f>SUM(H915:J915)</f>
        <v>444.81</v>
      </c>
      <c r="H915" s="8">
        <f>SUM(K915:M915)</f>
        <v>444.81</v>
      </c>
      <c r="I915" s="8">
        <f>SUM(N915:Q915)</f>
        <v>0</v>
      </c>
      <c r="J915" s="105">
        <f>SUM(R915:U915)</f>
        <v>0</v>
      </c>
      <c r="K915" s="97">
        <v>345.61</v>
      </c>
      <c r="L915" s="8">
        <v>0</v>
      </c>
      <c r="M915" s="9">
        <v>99.2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</row>
    <row r="916" spans="1:21" s="10" customFormat="1" ht="22.5" customHeight="1" x14ac:dyDescent="0.5">
      <c r="A916" s="43">
        <f t="shared" si="72"/>
        <v>12</v>
      </c>
      <c r="B916" s="27" t="s">
        <v>239</v>
      </c>
      <c r="C916" s="27" t="s">
        <v>1340</v>
      </c>
      <c r="D916" s="7" t="s">
        <v>239</v>
      </c>
      <c r="E916" s="13">
        <v>11440227153</v>
      </c>
      <c r="F916" s="30" t="s">
        <v>729</v>
      </c>
      <c r="G916" s="8">
        <f>SUM(H916:J916)</f>
        <v>1482.59</v>
      </c>
      <c r="H916" s="8">
        <f>SUM(K916:M916)</f>
        <v>1482.59</v>
      </c>
      <c r="I916" s="8">
        <f>SUM(N916:Q916)</f>
        <v>0</v>
      </c>
      <c r="J916" s="105">
        <f>SUM(R916:U916)</f>
        <v>0</v>
      </c>
      <c r="K916" s="97">
        <v>1482.59</v>
      </c>
      <c r="L916" s="8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</row>
    <row r="917" spans="1:21" s="10" customFormat="1" ht="22.5" customHeight="1" x14ac:dyDescent="0.5">
      <c r="A917" s="43">
        <f t="shared" si="72"/>
        <v>13</v>
      </c>
      <c r="B917" s="27" t="s">
        <v>239</v>
      </c>
      <c r="C917" s="27" t="s">
        <v>1340</v>
      </c>
      <c r="D917" s="7" t="s">
        <v>239</v>
      </c>
      <c r="E917" s="13">
        <v>11440227162</v>
      </c>
      <c r="F917" s="30" t="s">
        <v>444</v>
      </c>
      <c r="G917" s="8">
        <f>SUM(H917:J917)</f>
        <v>3825.14</v>
      </c>
      <c r="H917" s="8">
        <f>SUM(K917:M917)</f>
        <v>3825.14</v>
      </c>
      <c r="I917" s="8">
        <f>SUM(N917:Q917)</f>
        <v>0</v>
      </c>
      <c r="J917" s="105">
        <f>SUM(R917:U917)</f>
        <v>0</v>
      </c>
      <c r="K917" s="97">
        <v>3825.14</v>
      </c>
      <c r="L917" s="8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</row>
    <row r="918" spans="1:21" s="10" customFormat="1" ht="22.5" customHeight="1" x14ac:dyDescent="0.5">
      <c r="A918" s="43">
        <f t="shared" si="72"/>
        <v>14</v>
      </c>
      <c r="B918" s="27" t="s">
        <v>239</v>
      </c>
      <c r="C918" s="27" t="s">
        <v>1340</v>
      </c>
      <c r="D918" s="7" t="s">
        <v>239</v>
      </c>
      <c r="E918" s="13">
        <v>11440260978</v>
      </c>
      <c r="F918" s="30" t="s">
        <v>818</v>
      </c>
      <c r="G918" s="8">
        <f>SUM(H918:J918)</f>
        <v>988.68</v>
      </c>
      <c r="H918" s="8">
        <f>SUM(K918:M918)</f>
        <v>988.68</v>
      </c>
      <c r="I918" s="8">
        <f>SUM(N918:Q918)</f>
        <v>0</v>
      </c>
      <c r="J918" s="105">
        <f>SUM(R918:U918)</f>
        <v>0</v>
      </c>
      <c r="K918" s="97">
        <v>988.68</v>
      </c>
      <c r="L918" s="8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</row>
    <row r="919" spans="1:21" s="10" customFormat="1" ht="22.5" customHeight="1" x14ac:dyDescent="0.5">
      <c r="A919" s="43">
        <f t="shared" si="72"/>
        <v>15</v>
      </c>
      <c r="B919" s="27" t="s">
        <v>239</v>
      </c>
      <c r="C919" s="27" t="s">
        <v>1340</v>
      </c>
      <c r="D919" s="7" t="s">
        <v>287</v>
      </c>
      <c r="E919" s="13">
        <v>11450007005</v>
      </c>
      <c r="F919" s="30" t="s">
        <v>478</v>
      </c>
      <c r="G919" s="8">
        <f>SUM(H919:J919)</f>
        <v>3392.67</v>
      </c>
      <c r="H919" s="8">
        <f>SUM(K919:M919)</f>
        <v>3392.67</v>
      </c>
      <c r="I919" s="8">
        <f>SUM(N919:Q919)</f>
        <v>0</v>
      </c>
      <c r="J919" s="105">
        <f>SUM(R919:U919)</f>
        <v>0</v>
      </c>
      <c r="K919" s="97">
        <v>1333.22</v>
      </c>
      <c r="L919" s="8">
        <v>1341.79</v>
      </c>
      <c r="M919" s="9">
        <v>717.66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0</v>
      </c>
      <c r="T919" s="9">
        <v>0</v>
      </c>
      <c r="U919" s="9">
        <v>0</v>
      </c>
    </row>
    <row r="920" spans="1:21" s="10" customFormat="1" ht="22.5" customHeight="1" x14ac:dyDescent="0.5">
      <c r="A920" s="43">
        <f t="shared" si="72"/>
        <v>16</v>
      </c>
      <c r="B920" s="27" t="s">
        <v>239</v>
      </c>
      <c r="C920" s="27" t="s">
        <v>1340</v>
      </c>
      <c r="D920" s="7" t="s">
        <v>509</v>
      </c>
      <c r="E920" s="13">
        <v>12460061913</v>
      </c>
      <c r="F920" s="30" t="s">
        <v>762</v>
      </c>
      <c r="G920" s="8">
        <f>SUM(H920:J920)</f>
        <v>1288.71</v>
      </c>
      <c r="H920" s="8">
        <f>SUM(K920:M920)</f>
        <v>1288.71</v>
      </c>
      <c r="I920" s="8">
        <f>SUM(N920:Q920)</f>
        <v>0</v>
      </c>
      <c r="J920" s="105">
        <f>SUM(R920:U920)</f>
        <v>0</v>
      </c>
      <c r="K920" s="97">
        <v>1288.71</v>
      </c>
      <c r="L920" s="8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1:21" s="10" customFormat="1" ht="22.5" customHeight="1" x14ac:dyDescent="0.5">
      <c r="A921" s="43">
        <f t="shared" si="72"/>
        <v>17</v>
      </c>
      <c r="B921" s="27" t="s">
        <v>239</v>
      </c>
      <c r="C921" s="27" t="s">
        <v>1494</v>
      </c>
      <c r="D921" s="7" t="s">
        <v>509</v>
      </c>
      <c r="E921" s="13">
        <v>12460078081</v>
      </c>
      <c r="F921" s="30" t="s">
        <v>684</v>
      </c>
      <c r="G921" s="8">
        <f>SUM(H921:J921)</f>
        <v>1713.71</v>
      </c>
      <c r="H921" s="8">
        <f>SUM(K921:M921)</f>
        <v>1713.71</v>
      </c>
      <c r="I921" s="8">
        <f>SUM(N921:Q921)</f>
        <v>0</v>
      </c>
      <c r="J921" s="105">
        <f>SUM(R921:U921)</f>
        <v>0</v>
      </c>
      <c r="K921" s="97">
        <v>1713.71</v>
      </c>
      <c r="L921" s="8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0</v>
      </c>
      <c r="T921" s="9">
        <v>0</v>
      </c>
      <c r="U921" s="9">
        <v>0</v>
      </c>
    </row>
    <row r="922" spans="1:21" s="10" customFormat="1" ht="22.5" customHeight="1" x14ac:dyDescent="0.5">
      <c r="A922" s="43">
        <f t="shared" si="72"/>
        <v>18</v>
      </c>
      <c r="B922" s="27" t="s">
        <v>239</v>
      </c>
      <c r="C922" s="27" t="s">
        <v>1599</v>
      </c>
      <c r="D922" s="7" t="s">
        <v>239</v>
      </c>
      <c r="E922" s="13">
        <v>11440125249</v>
      </c>
      <c r="F922" s="30" t="s">
        <v>240</v>
      </c>
      <c r="G922" s="8">
        <f>SUM(H922:J922)</f>
        <v>11564.88</v>
      </c>
      <c r="H922" s="8">
        <f>SUM(K922:M922)</f>
        <v>11564.88</v>
      </c>
      <c r="I922" s="8">
        <f>SUM(N922:Q922)</f>
        <v>0</v>
      </c>
      <c r="J922" s="105">
        <f>SUM(R922:U922)</f>
        <v>0</v>
      </c>
      <c r="K922" s="97">
        <v>4141.33</v>
      </c>
      <c r="L922" s="8">
        <v>4094.89</v>
      </c>
      <c r="M922" s="9">
        <v>3328.66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</row>
    <row r="923" spans="1:21" s="10" customFormat="1" ht="22.5" customHeight="1" x14ac:dyDescent="0.5">
      <c r="A923" s="43">
        <f t="shared" si="72"/>
        <v>19</v>
      </c>
      <c r="B923" s="27" t="s">
        <v>239</v>
      </c>
      <c r="C923" s="27" t="s">
        <v>1599</v>
      </c>
      <c r="D923" s="7" t="s">
        <v>239</v>
      </c>
      <c r="E923" s="13">
        <v>11440181791</v>
      </c>
      <c r="F923" s="30" t="s">
        <v>1094</v>
      </c>
      <c r="G923" s="8">
        <f>SUM(H923:J923)</f>
        <v>224.7</v>
      </c>
      <c r="H923" s="8">
        <f>SUM(K923:M923)</f>
        <v>224.7</v>
      </c>
      <c r="I923" s="8">
        <f>SUM(N923:Q923)</f>
        <v>0</v>
      </c>
      <c r="J923" s="105">
        <f>SUM(R923:U923)</f>
        <v>0</v>
      </c>
      <c r="K923" s="97">
        <v>224.7</v>
      </c>
      <c r="L923" s="8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0</v>
      </c>
      <c r="T923" s="9">
        <v>0</v>
      </c>
      <c r="U923" s="9">
        <v>0</v>
      </c>
    </row>
    <row r="924" spans="1:21" s="10" customFormat="1" ht="22.5" customHeight="1" x14ac:dyDescent="0.5">
      <c r="A924" s="43">
        <f t="shared" si="72"/>
        <v>20</v>
      </c>
      <c r="B924" s="27" t="s">
        <v>239</v>
      </c>
      <c r="C924" s="27" t="s">
        <v>1599</v>
      </c>
      <c r="D924" s="7" t="s">
        <v>239</v>
      </c>
      <c r="E924" s="13">
        <v>11440260491</v>
      </c>
      <c r="F924" s="30" t="s">
        <v>662</v>
      </c>
      <c r="G924" s="8">
        <f>SUM(H924:J924)</f>
        <v>1861.43</v>
      </c>
      <c r="H924" s="8">
        <f>SUM(K924:M924)</f>
        <v>1861.43</v>
      </c>
      <c r="I924" s="8">
        <f>SUM(N924:Q924)</f>
        <v>0</v>
      </c>
      <c r="J924" s="105">
        <f>SUM(R924:U924)</f>
        <v>0</v>
      </c>
      <c r="K924" s="97">
        <v>1861.43</v>
      </c>
      <c r="L924" s="8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1:21" s="10" customFormat="1" ht="22.5" customHeight="1" x14ac:dyDescent="0.5">
      <c r="A925" s="43">
        <f t="shared" si="72"/>
        <v>21</v>
      </c>
      <c r="B925" s="27" t="s">
        <v>239</v>
      </c>
      <c r="C925" s="27" t="s">
        <v>1598</v>
      </c>
      <c r="D925" s="7" t="s">
        <v>239</v>
      </c>
      <c r="E925" s="13">
        <v>11440077853</v>
      </c>
      <c r="F925" s="30" t="s">
        <v>1118</v>
      </c>
      <c r="G925" s="8">
        <f>SUM(H925:J925)</f>
        <v>214</v>
      </c>
      <c r="H925" s="8">
        <f>SUM(K925:M925)</f>
        <v>214</v>
      </c>
      <c r="I925" s="8">
        <f>SUM(N925:Q925)</f>
        <v>0</v>
      </c>
      <c r="J925" s="105">
        <f>SUM(R925:U925)</f>
        <v>0</v>
      </c>
      <c r="K925" s="97">
        <v>214</v>
      </c>
      <c r="L925" s="8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</row>
    <row r="926" spans="1:21" s="10" customFormat="1" ht="22.5" customHeight="1" x14ac:dyDescent="0.5">
      <c r="A926" s="43">
        <f t="shared" si="72"/>
        <v>22</v>
      </c>
      <c r="B926" s="27" t="s">
        <v>239</v>
      </c>
      <c r="C926" s="27" t="s">
        <v>1598</v>
      </c>
      <c r="D926" s="7" t="s">
        <v>239</v>
      </c>
      <c r="E926" s="13">
        <v>11440081999</v>
      </c>
      <c r="F926" s="30" t="s">
        <v>1119</v>
      </c>
      <c r="G926" s="8">
        <f>SUM(H926:J926)</f>
        <v>214</v>
      </c>
      <c r="H926" s="8">
        <f>SUM(K926:M926)</f>
        <v>214</v>
      </c>
      <c r="I926" s="8">
        <f>SUM(N926:Q926)</f>
        <v>0</v>
      </c>
      <c r="J926" s="105">
        <f>SUM(R926:U926)</f>
        <v>0</v>
      </c>
      <c r="K926" s="97">
        <v>214</v>
      </c>
      <c r="L926" s="8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9">
        <v>0</v>
      </c>
      <c r="T926" s="9">
        <v>0</v>
      </c>
      <c r="U926" s="9">
        <v>0</v>
      </c>
    </row>
    <row r="927" spans="1:21" s="10" customFormat="1" ht="22.5" customHeight="1" x14ac:dyDescent="0.5">
      <c r="A927" s="43">
        <f t="shared" si="72"/>
        <v>23</v>
      </c>
      <c r="B927" s="27" t="s">
        <v>239</v>
      </c>
      <c r="C927" s="27" t="s">
        <v>1463</v>
      </c>
      <c r="D927" s="7" t="s">
        <v>239</v>
      </c>
      <c r="E927" s="13">
        <v>11440035257</v>
      </c>
      <c r="F927" s="30" t="s">
        <v>607</v>
      </c>
      <c r="G927" s="8">
        <f>SUM(H927:J927)</f>
        <v>2216.21</v>
      </c>
      <c r="H927" s="8">
        <f>SUM(K927:M927)</f>
        <v>2216.21</v>
      </c>
      <c r="I927" s="8">
        <f>SUM(N927:Q927)</f>
        <v>0</v>
      </c>
      <c r="J927" s="105">
        <f>SUM(R927:U927)</f>
        <v>0</v>
      </c>
      <c r="K927" s="97">
        <v>826.04</v>
      </c>
      <c r="L927" s="8">
        <v>1018.12</v>
      </c>
      <c r="M927" s="9">
        <v>372.05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0</v>
      </c>
      <c r="T927" s="9">
        <v>0</v>
      </c>
      <c r="U927" s="9">
        <v>0</v>
      </c>
    </row>
    <row r="928" spans="1:21" s="10" customFormat="1" ht="22.5" customHeight="1" x14ac:dyDescent="0.5">
      <c r="A928" s="43">
        <f t="shared" si="72"/>
        <v>24</v>
      </c>
      <c r="B928" s="27" t="s">
        <v>239</v>
      </c>
      <c r="C928" s="27" t="s">
        <v>1463</v>
      </c>
      <c r="D928" s="7" t="s">
        <v>239</v>
      </c>
      <c r="E928" s="13">
        <v>11440070027</v>
      </c>
      <c r="F928" s="30" t="s">
        <v>582</v>
      </c>
      <c r="G928" s="8">
        <f>SUM(H928:J928)</f>
        <v>2478.44</v>
      </c>
      <c r="H928" s="8">
        <f>SUM(K928:M928)</f>
        <v>2478.44</v>
      </c>
      <c r="I928" s="8">
        <f>SUM(N928:Q928)</f>
        <v>0</v>
      </c>
      <c r="J928" s="105">
        <f>SUM(R928:U928)</f>
        <v>0</v>
      </c>
      <c r="K928" s="97">
        <v>2478.44</v>
      </c>
      <c r="L928" s="8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</row>
    <row r="929" spans="1:21" s="36" customFormat="1" ht="22.5" customHeight="1" thickBot="1" x14ac:dyDescent="0.5">
      <c r="A929" s="43"/>
      <c r="B929" s="32"/>
      <c r="C929" s="32"/>
      <c r="D929" s="33"/>
      <c r="E929" s="34"/>
      <c r="F929" s="35" t="s">
        <v>1631</v>
      </c>
      <c r="G929" s="41">
        <f>SUM(G905:G928)</f>
        <v>44767.429999999993</v>
      </c>
      <c r="H929" s="41">
        <f t="shared" ref="H929:U929" si="74">SUM(H905:H928)</f>
        <v>44767.429999999993</v>
      </c>
      <c r="I929" s="41">
        <f t="shared" si="74"/>
        <v>0</v>
      </c>
      <c r="J929" s="107">
        <f t="shared" si="74"/>
        <v>0</v>
      </c>
      <c r="K929" s="99">
        <f t="shared" si="74"/>
        <v>28927.18</v>
      </c>
      <c r="L929" s="41">
        <f t="shared" si="74"/>
        <v>9074.49</v>
      </c>
      <c r="M929" s="41">
        <f t="shared" si="74"/>
        <v>6765.7599999999993</v>
      </c>
      <c r="N929" s="41">
        <f t="shared" si="74"/>
        <v>0</v>
      </c>
      <c r="O929" s="41">
        <f t="shared" si="74"/>
        <v>0</v>
      </c>
      <c r="P929" s="41">
        <f t="shared" si="74"/>
        <v>0</v>
      </c>
      <c r="Q929" s="41">
        <f t="shared" si="74"/>
        <v>0</v>
      </c>
      <c r="R929" s="41">
        <f t="shared" si="74"/>
        <v>0</v>
      </c>
      <c r="S929" s="41">
        <f t="shared" si="74"/>
        <v>0</v>
      </c>
      <c r="T929" s="41">
        <f t="shared" si="74"/>
        <v>0</v>
      </c>
      <c r="U929" s="41">
        <f t="shared" si="74"/>
        <v>0</v>
      </c>
    </row>
    <row r="930" spans="1:21" s="10" customFormat="1" ht="22.5" customHeight="1" thickTop="1" x14ac:dyDescent="0.5">
      <c r="A930" s="43">
        <v>1</v>
      </c>
      <c r="B930" s="27" t="s">
        <v>325</v>
      </c>
      <c r="C930" s="27" t="s">
        <v>1466</v>
      </c>
      <c r="D930" s="7" t="s">
        <v>325</v>
      </c>
      <c r="E930" s="13">
        <v>10920001470</v>
      </c>
      <c r="F930" s="30" t="s">
        <v>488</v>
      </c>
      <c r="G930" s="8">
        <f>SUM(H930:J930)</f>
        <v>3299.99</v>
      </c>
      <c r="H930" s="8">
        <f>SUM(K930:M930)</f>
        <v>3299.99</v>
      </c>
      <c r="I930" s="8">
        <f>SUM(N930:Q930)</f>
        <v>0</v>
      </c>
      <c r="J930" s="105">
        <f>SUM(R930:U930)</f>
        <v>0</v>
      </c>
      <c r="K930" s="97">
        <v>3299.99</v>
      </c>
      <c r="L930" s="8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</row>
    <row r="931" spans="1:21" s="10" customFormat="1" ht="22.5" customHeight="1" x14ac:dyDescent="0.5">
      <c r="A931" s="43">
        <f t="shared" si="72"/>
        <v>2</v>
      </c>
      <c r="B931" s="27" t="s">
        <v>325</v>
      </c>
      <c r="C931" s="27" t="s">
        <v>1466</v>
      </c>
      <c r="D931" s="7" t="s">
        <v>325</v>
      </c>
      <c r="E931" s="13">
        <v>10920063249</v>
      </c>
      <c r="F931" s="30" t="s">
        <v>326</v>
      </c>
      <c r="G931" s="8">
        <f>SUM(H931:J931)</f>
        <v>6275.66</v>
      </c>
      <c r="H931" s="8">
        <f>SUM(K931:M931)</f>
        <v>6275.66</v>
      </c>
      <c r="I931" s="8">
        <f>SUM(N931:Q931)</f>
        <v>0</v>
      </c>
      <c r="J931" s="105">
        <f>SUM(R931:U931)</f>
        <v>0</v>
      </c>
      <c r="K931" s="97">
        <v>6275.66</v>
      </c>
      <c r="L931" s="8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9">
        <v>0</v>
      </c>
      <c r="U931" s="9">
        <v>0</v>
      </c>
    </row>
    <row r="932" spans="1:21" s="10" customFormat="1" ht="22.5" customHeight="1" x14ac:dyDescent="0.5">
      <c r="A932" s="43">
        <f t="shared" si="72"/>
        <v>3</v>
      </c>
      <c r="B932" s="27" t="s">
        <v>325</v>
      </c>
      <c r="C932" s="27" t="s">
        <v>1468</v>
      </c>
      <c r="D932" s="7" t="s">
        <v>325</v>
      </c>
      <c r="E932" s="13">
        <v>10920068888</v>
      </c>
      <c r="F932" s="30" t="s">
        <v>1036</v>
      </c>
      <c r="G932" s="8">
        <f>SUM(H932:J932)</f>
        <v>374.5</v>
      </c>
      <c r="H932" s="8">
        <f>SUM(K932:M932)</f>
        <v>374.5</v>
      </c>
      <c r="I932" s="8">
        <f>SUM(N932:Q932)</f>
        <v>0</v>
      </c>
      <c r="J932" s="105">
        <f>SUM(R932:U932)</f>
        <v>0</v>
      </c>
      <c r="K932" s="97">
        <v>374.5</v>
      </c>
      <c r="L932" s="8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0</v>
      </c>
      <c r="T932" s="9">
        <v>0</v>
      </c>
      <c r="U932" s="9">
        <v>0</v>
      </c>
    </row>
    <row r="933" spans="1:21" s="10" customFormat="1" ht="22.5" customHeight="1" x14ac:dyDescent="0.5">
      <c r="A933" s="43">
        <f t="shared" si="72"/>
        <v>4</v>
      </c>
      <c r="B933" s="27" t="s">
        <v>325</v>
      </c>
      <c r="C933" s="27" t="s">
        <v>1468</v>
      </c>
      <c r="D933" s="7" t="s">
        <v>325</v>
      </c>
      <c r="E933" s="13">
        <v>10920107272</v>
      </c>
      <c r="F933" s="30" t="s">
        <v>331</v>
      </c>
      <c r="G933" s="8">
        <f>SUM(H933:J933)</f>
        <v>6206</v>
      </c>
      <c r="H933" s="8">
        <f>SUM(K933:M933)</f>
        <v>6206</v>
      </c>
      <c r="I933" s="8">
        <f>SUM(N933:Q933)</f>
        <v>0</v>
      </c>
      <c r="J933" s="105">
        <f>SUM(R933:U933)</f>
        <v>0</v>
      </c>
      <c r="K933" s="97">
        <v>6206</v>
      </c>
      <c r="L933" s="8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0</v>
      </c>
      <c r="T933" s="9">
        <v>0</v>
      </c>
      <c r="U933" s="9">
        <v>0</v>
      </c>
    </row>
    <row r="934" spans="1:21" s="10" customFormat="1" ht="22.5" customHeight="1" x14ac:dyDescent="0.5">
      <c r="A934" s="43">
        <f t="shared" si="72"/>
        <v>5</v>
      </c>
      <c r="B934" s="27" t="s">
        <v>325</v>
      </c>
      <c r="C934" s="27" t="s">
        <v>1468</v>
      </c>
      <c r="D934" s="7" t="s">
        <v>325</v>
      </c>
      <c r="E934" s="13">
        <v>10920148369</v>
      </c>
      <c r="F934" s="30" t="s">
        <v>1054</v>
      </c>
      <c r="G934" s="8">
        <f>SUM(H934:J934)</f>
        <v>325.27999999999997</v>
      </c>
      <c r="H934" s="8">
        <f>SUM(K934:M934)</f>
        <v>325.27999999999997</v>
      </c>
      <c r="I934" s="8">
        <f>SUM(N934:Q934)</f>
        <v>0</v>
      </c>
      <c r="J934" s="105">
        <f>SUM(R934:U934)</f>
        <v>0</v>
      </c>
      <c r="K934" s="97">
        <v>325.27999999999997</v>
      </c>
      <c r="L934" s="8">
        <v>0</v>
      </c>
      <c r="M934" s="9">
        <v>0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9">
        <v>0</v>
      </c>
      <c r="T934" s="9">
        <v>0</v>
      </c>
      <c r="U934" s="9">
        <v>0</v>
      </c>
    </row>
    <row r="935" spans="1:21" s="10" customFormat="1" ht="22.5" customHeight="1" x14ac:dyDescent="0.5">
      <c r="A935" s="43">
        <f t="shared" si="72"/>
        <v>6</v>
      </c>
      <c r="B935" s="27" t="s">
        <v>325</v>
      </c>
      <c r="C935" s="27" t="s">
        <v>1603</v>
      </c>
      <c r="D935" s="7" t="s">
        <v>376</v>
      </c>
      <c r="E935" s="13">
        <v>10930037912</v>
      </c>
      <c r="F935" s="30" t="s">
        <v>1043</v>
      </c>
      <c r="G935" s="8">
        <f>SUM(H935:J935)</f>
        <v>357.38</v>
      </c>
      <c r="H935" s="8">
        <f>SUM(K935:M935)</f>
        <v>357.38</v>
      </c>
      <c r="I935" s="8">
        <f>SUM(N935:Q935)</f>
        <v>0</v>
      </c>
      <c r="J935" s="105">
        <f>SUM(R935:U935)</f>
        <v>0</v>
      </c>
      <c r="K935" s="97">
        <v>357.38</v>
      </c>
      <c r="L935" s="8">
        <v>0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</row>
    <row r="936" spans="1:21" s="10" customFormat="1" ht="22.5" customHeight="1" x14ac:dyDescent="0.5">
      <c r="A936" s="43">
        <f t="shared" si="72"/>
        <v>7</v>
      </c>
      <c r="B936" s="27" t="s">
        <v>325</v>
      </c>
      <c r="C936" s="27" t="s">
        <v>1603</v>
      </c>
      <c r="D936" s="7" t="s">
        <v>376</v>
      </c>
      <c r="E936" s="13">
        <v>10930062628</v>
      </c>
      <c r="F936" s="30" t="s">
        <v>952</v>
      </c>
      <c r="G936" s="8">
        <f>SUM(H936:J936)</f>
        <v>475.08</v>
      </c>
      <c r="H936" s="8">
        <f>SUM(K936:M936)</f>
        <v>475.08</v>
      </c>
      <c r="I936" s="8">
        <f>SUM(N936:Q936)</f>
        <v>0</v>
      </c>
      <c r="J936" s="105">
        <f>SUM(R936:U936)</f>
        <v>0</v>
      </c>
      <c r="K936" s="97">
        <v>475.08</v>
      </c>
      <c r="L936" s="8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1:21" s="10" customFormat="1" ht="22.5" customHeight="1" x14ac:dyDescent="0.5">
      <c r="A937" s="43">
        <f t="shared" si="72"/>
        <v>8</v>
      </c>
      <c r="B937" s="27" t="s">
        <v>325</v>
      </c>
      <c r="C937" s="27" t="s">
        <v>1603</v>
      </c>
      <c r="D937" s="7" t="s">
        <v>376</v>
      </c>
      <c r="E937" s="13">
        <v>10930062637</v>
      </c>
      <c r="F937" s="30" t="s">
        <v>1230</v>
      </c>
      <c r="G937" s="8">
        <f>SUM(H937:J937)</f>
        <v>130.33000000000001</v>
      </c>
      <c r="H937" s="8">
        <f>SUM(K937:M937)</f>
        <v>130.33000000000001</v>
      </c>
      <c r="I937" s="8">
        <f>SUM(N937:Q937)</f>
        <v>0</v>
      </c>
      <c r="J937" s="105">
        <f>SUM(R937:U937)</f>
        <v>0</v>
      </c>
      <c r="K937" s="97">
        <v>130.33000000000001</v>
      </c>
      <c r="L937" s="8">
        <v>0</v>
      </c>
      <c r="M937" s="9">
        <v>0</v>
      </c>
      <c r="N937" s="9">
        <v>0</v>
      </c>
      <c r="O937" s="9">
        <v>0</v>
      </c>
      <c r="P937" s="9">
        <v>0</v>
      </c>
      <c r="Q937" s="9">
        <v>0</v>
      </c>
      <c r="R937" s="9">
        <v>0</v>
      </c>
      <c r="S937" s="9">
        <v>0</v>
      </c>
      <c r="T937" s="9">
        <v>0</v>
      </c>
      <c r="U937" s="9">
        <v>0</v>
      </c>
    </row>
    <row r="938" spans="1:21" s="10" customFormat="1" ht="22.5" customHeight="1" x14ac:dyDescent="0.5">
      <c r="A938" s="43">
        <f t="shared" si="72"/>
        <v>9</v>
      </c>
      <c r="B938" s="27" t="s">
        <v>325</v>
      </c>
      <c r="C938" s="27" t="s">
        <v>1603</v>
      </c>
      <c r="D938" s="7" t="s">
        <v>376</v>
      </c>
      <c r="E938" s="13">
        <v>10930062646</v>
      </c>
      <c r="F938" s="30" t="s">
        <v>1309</v>
      </c>
      <c r="G938" s="8">
        <f>SUM(H938:J938)</f>
        <v>32.1</v>
      </c>
      <c r="H938" s="8">
        <f>SUM(K938:M938)</f>
        <v>32.1</v>
      </c>
      <c r="I938" s="8">
        <f>SUM(N938:Q938)</f>
        <v>0</v>
      </c>
      <c r="J938" s="105">
        <f>SUM(R938:U938)</f>
        <v>0</v>
      </c>
      <c r="K938" s="97">
        <v>32.1</v>
      </c>
      <c r="L938" s="8">
        <v>0</v>
      </c>
      <c r="M938" s="9">
        <v>0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9">
        <v>0</v>
      </c>
      <c r="T938" s="9">
        <v>0</v>
      </c>
      <c r="U938" s="9">
        <v>0</v>
      </c>
    </row>
    <row r="939" spans="1:21" s="10" customFormat="1" ht="22.5" customHeight="1" x14ac:dyDescent="0.5">
      <c r="A939" s="43">
        <f t="shared" si="72"/>
        <v>10</v>
      </c>
      <c r="B939" s="27" t="s">
        <v>325</v>
      </c>
      <c r="C939" s="27" t="s">
        <v>1469</v>
      </c>
      <c r="D939" s="7" t="s">
        <v>325</v>
      </c>
      <c r="E939" s="13">
        <v>10920229694</v>
      </c>
      <c r="F939" s="30" t="s">
        <v>790</v>
      </c>
      <c r="G939" s="8">
        <f>SUM(H939:J939)</f>
        <v>214</v>
      </c>
      <c r="H939" s="8">
        <f>SUM(K939:M939)</f>
        <v>214</v>
      </c>
      <c r="I939" s="8">
        <f>SUM(N939:Q939)</f>
        <v>0</v>
      </c>
      <c r="J939" s="105">
        <f>SUM(R939:U939)</f>
        <v>0</v>
      </c>
      <c r="K939" s="97">
        <v>214</v>
      </c>
      <c r="L939" s="8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</row>
    <row r="940" spans="1:21" s="10" customFormat="1" ht="22.5" customHeight="1" x14ac:dyDescent="0.5">
      <c r="A940" s="43">
        <f t="shared" si="72"/>
        <v>11</v>
      </c>
      <c r="B940" s="27" t="s">
        <v>325</v>
      </c>
      <c r="C940" s="27" t="s">
        <v>1469</v>
      </c>
      <c r="D940" s="7" t="s">
        <v>325</v>
      </c>
      <c r="E940" s="13">
        <v>10920230511</v>
      </c>
      <c r="F940" s="30" t="s">
        <v>790</v>
      </c>
      <c r="G940" s="8">
        <f>SUM(H940:J940)</f>
        <v>1112.8</v>
      </c>
      <c r="H940" s="8">
        <f>SUM(K940:M940)</f>
        <v>1112.8</v>
      </c>
      <c r="I940" s="8">
        <f>SUM(N940:Q940)</f>
        <v>0</v>
      </c>
      <c r="J940" s="105">
        <f>SUM(R940:U940)</f>
        <v>0</v>
      </c>
      <c r="K940" s="97">
        <v>1112.8</v>
      </c>
      <c r="L940" s="8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1:21" s="10" customFormat="1" ht="22.5" customHeight="1" x14ac:dyDescent="0.5">
      <c r="A941" s="43">
        <f t="shared" si="72"/>
        <v>12</v>
      </c>
      <c r="B941" s="27" t="s">
        <v>325</v>
      </c>
      <c r="C941" s="27" t="s">
        <v>1506</v>
      </c>
      <c r="D941" s="7" t="s">
        <v>45</v>
      </c>
      <c r="E941" s="13">
        <v>10820048165</v>
      </c>
      <c r="F941" s="30" t="s">
        <v>321</v>
      </c>
      <c r="G941" s="8">
        <f>SUM(H941:J941)</f>
        <v>6378.7</v>
      </c>
      <c r="H941" s="8">
        <f>SUM(K941:M941)</f>
        <v>6378.7</v>
      </c>
      <c r="I941" s="8">
        <f>SUM(N941:Q941)</f>
        <v>0</v>
      </c>
      <c r="J941" s="105">
        <f>SUM(R941:U941)</f>
        <v>0</v>
      </c>
      <c r="K941" s="97">
        <v>3491.2</v>
      </c>
      <c r="L941" s="8">
        <v>2887.5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</row>
    <row r="942" spans="1:21" s="10" customFormat="1" ht="22.5" customHeight="1" x14ac:dyDescent="0.5">
      <c r="A942" s="43">
        <f t="shared" si="72"/>
        <v>13</v>
      </c>
      <c r="B942" s="27" t="s">
        <v>325</v>
      </c>
      <c r="C942" s="27" t="s">
        <v>1340</v>
      </c>
      <c r="D942" s="7" t="s">
        <v>325</v>
      </c>
      <c r="E942" s="13">
        <v>10920063472</v>
      </c>
      <c r="F942" s="30" t="s">
        <v>410</v>
      </c>
      <c r="G942" s="8">
        <f>SUM(H942:J942)</f>
        <v>4312.74</v>
      </c>
      <c r="H942" s="8">
        <f>SUM(K942:M942)</f>
        <v>4312.74</v>
      </c>
      <c r="I942" s="8">
        <f>SUM(N942:Q942)</f>
        <v>0</v>
      </c>
      <c r="J942" s="105">
        <f>SUM(R942:U942)</f>
        <v>0</v>
      </c>
      <c r="K942" s="97">
        <v>4312.74</v>
      </c>
      <c r="L942" s="8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0</v>
      </c>
      <c r="T942" s="9">
        <v>0</v>
      </c>
      <c r="U942" s="9">
        <v>0</v>
      </c>
    </row>
    <row r="943" spans="1:21" s="10" customFormat="1" ht="22.5" customHeight="1" x14ac:dyDescent="0.5">
      <c r="A943" s="43">
        <f t="shared" si="72"/>
        <v>14</v>
      </c>
      <c r="B943" s="27" t="s">
        <v>325</v>
      </c>
      <c r="C943" s="27" t="s">
        <v>1340</v>
      </c>
      <c r="D943" s="7" t="s">
        <v>325</v>
      </c>
      <c r="E943" s="13">
        <v>10920150601</v>
      </c>
      <c r="F943" s="30" t="s">
        <v>895</v>
      </c>
      <c r="G943" s="8">
        <f>SUM(H943:J943)</f>
        <v>652.70000000000005</v>
      </c>
      <c r="H943" s="8">
        <f>SUM(K943:M943)</f>
        <v>652.70000000000005</v>
      </c>
      <c r="I943" s="8">
        <f>SUM(N943:Q943)</f>
        <v>0</v>
      </c>
      <c r="J943" s="105">
        <f>SUM(R943:U943)</f>
        <v>0</v>
      </c>
      <c r="K943" s="97">
        <v>346.68</v>
      </c>
      <c r="L943" s="8">
        <v>306.02</v>
      </c>
      <c r="M943" s="9">
        <v>0</v>
      </c>
      <c r="N943" s="9">
        <v>0</v>
      </c>
      <c r="O943" s="9">
        <v>0</v>
      </c>
      <c r="P943" s="9">
        <v>0</v>
      </c>
      <c r="Q943" s="9">
        <v>0</v>
      </c>
      <c r="R943" s="9">
        <v>0</v>
      </c>
      <c r="S943" s="9">
        <v>0</v>
      </c>
      <c r="T943" s="9">
        <v>0</v>
      </c>
      <c r="U943" s="9">
        <v>0</v>
      </c>
    </row>
    <row r="944" spans="1:21" s="10" customFormat="1" ht="22.5" customHeight="1" x14ac:dyDescent="0.5">
      <c r="A944" s="43">
        <f t="shared" si="72"/>
        <v>15</v>
      </c>
      <c r="B944" s="27" t="s">
        <v>325</v>
      </c>
      <c r="C944" s="27" t="s">
        <v>1340</v>
      </c>
      <c r="D944" s="7" t="s">
        <v>325</v>
      </c>
      <c r="E944" s="13">
        <v>10920162644</v>
      </c>
      <c r="F944" s="30" t="s">
        <v>1098</v>
      </c>
      <c r="G944" s="8">
        <f>SUM(H944:J944)</f>
        <v>223.63</v>
      </c>
      <c r="H944" s="8">
        <f>SUM(K944:M944)</f>
        <v>223.63</v>
      </c>
      <c r="I944" s="8">
        <f>SUM(N944:Q944)</f>
        <v>0</v>
      </c>
      <c r="J944" s="105">
        <f>SUM(R944:U944)</f>
        <v>0</v>
      </c>
      <c r="K944" s="97">
        <v>223.63</v>
      </c>
      <c r="L944" s="8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1:21" s="10" customFormat="1" ht="22.5" customHeight="1" x14ac:dyDescent="0.5">
      <c r="A945" s="43">
        <f t="shared" si="72"/>
        <v>16</v>
      </c>
      <c r="B945" s="27" t="s">
        <v>325</v>
      </c>
      <c r="C945" s="27" t="s">
        <v>1465</v>
      </c>
      <c r="D945" s="7" t="s">
        <v>327</v>
      </c>
      <c r="E945" s="13">
        <v>10940023474</v>
      </c>
      <c r="F945" s="30" t="s">
        <v>328</v>
      </c>
      <c r="G945" s="8">
        <f>SUM(H945:J945)</f>
        <v>6239.92</v>
      </c>
      <c r="H945" s="8">
        <f>SUM(K945:M945)</f>
        <v>6239.92</v>
      </c>
      <c r="I945" s="8">
        <f>SUM(N945:Q945)</f>
        <v>0</v>
      </c>
      <c r="J945" s="105">
        <f>SUM(R945:U945)</f>
        <v>0</v>
      </c>
      <c r="K945" s="97">
        <v>6239.92</v>
      </c>
      <c r="L945" s="8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0</v>
      </c>
      <c r="T945" s="9">
        <v>0</v>
      </c>
      <c r="U945" s="9">
        <v>0</v>
      </c>
    </row>
    <row r="946" spans="1:21" s="10" customFormat="1" ht="22.5" customHeight="1" x14ac:dyDescent="0.5">
      <c r="A946" s="43">
        <f t="shared" si="72"/>
        <v>17</v>
      </c>
      <c r="B946" s="27" t="s">
        <v>325</v>
      </c>
      <c r="C946" s="27" t="s">
        <v>1465</v>
      </c>
      <c r="D946" s="7" t="s">
        <v>327</v>
      </c>
      <c r="E946" s="13">
        <v>10940027689</v>
      </c>
      <c r="F946" s="30" t="s">
        <v>721</v>
      </c>
      <c r="G946" s="8">
        <f>SUM(H946:J946)</f>
        <v>1518.12</v>
      </c>
      <c r="H946" s="8">
        <f>SUM(K946:M946)</f>
        <v>1518.12</v>
      </c>
      <c r="I946" s="8">
        <f>SUM(N946:Q946)</f>
        <v>0</v>
      </c>
      <c r="J946" s="105">
        <f>SUM(R946:U946)</f>
        <v>0</v>
      </c>
      <c r="K946" s="97">
        <v>1518.12</v>
      </c>
      <c r="L946" s="8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</row>
    <row r="947" spans="1:21" s="10" customFormat="1" ht="22.5" customHeight="1" x14ac:dyDescent="0.5">
      <c r="A947" s="43">
        <f t="shared" si="72"/>
        <v>18</v>
      </c>
      <c r="B947" s="27" t="s">
        <v>325</v>
      </c>
      <c r="C947" s="27" t="s">
        <v>327</v>
      </c>
      <c r="D947" s="7" t="s">
        <v>327</v>
      </c>
      <c r="E947" s="13">
        <v>10940065267</v>
      </c>
      <c r="F947" s="30" t="s">
        <v>1114</v>
      </c>
      <c r="G947" s="8">
        <f>SUM(H947:J947)</f>
        <v>214</v>
      </c>
      <c r="H947" s="8">
        <f>SUM(K947:M947)</f>
        <v>214</v>
      </c>
      <c r="I947" s="8">
        <f>SUM(N947:Q947)</f>
        <v>0</v>
      </c>
      <c r="J947" s="105">
        <f>SUM(R947:U947)</f>
        <v>0</v>
      </c>
      <c r="K947" s="97">
        <v>214</v>
      </c>
      <c r="L947" s="8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</row>
    <row r="948" spans="1:21" s="10" customFormat="1" ht="22.5" customHeight="1" x14ac:dyDescent="0.5">
      <c r="A948" s="43">
        <f t="shared" si="72"/>
        <v>19</v>
      </c>
      <c r="B948" s="27" t="s">
        <v>325</v>
      </c>
      <c r="C948" s="27" t="s">
        <v>327</v>
      </c>
      <c r="D948" s="7" t="s">
        <v>327</v>
      </c>
      <c r="E948" s="13">
        <v>10940066730</v>
      </c>
      <c r="F948" s="30" t="s">
        <v>993</v>
      </c>
      <c r="G948" s="8">
        <f>SUM(H948:J948)</f>
        <v>406.6</v>
      </c>
      <c r="H948" s="8">
        <f>SUM(K948:M948)</f>
        <v>406.6</v>
      </c>
      <c r="I948" s="8">
        <f>SUM(N948:Q948)</f>
        <v>0</v>
      </c>
      <c r="J948" s="105">
        <f>SUM(R948:U948)</f>
        <v>0</v>
      </c>
      <c r="K948" s="97">
        <v>406.6</v>
      </c>
      <c r="L948" s="8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</row>
    <row r="949" spans="1:21" s="10" customFormat="1" ht="22.5" customHeight="1" x14ac:dyDescent="0.5">
      <c r="A949" s="43">
        <f t="shared" si="72"/>
        <v>20</v>
      </c>
      <c r="B949" s="27" t="s">
        <v>325</v>
      </c>
      <c r="C949" s="27" t="s">
        <v>327</v>
      </c>
      <c r="D949" s="7" t="s">
        <v>327</v>
      </c>
      <c r="E949" s="13">
        <v>10940068196</v>
      </c>
      <c r="F949" s="30" t="s">
        <v>675</v>
      </c>
      <c r="G949" s="8">
        <f>SUM(H949:J949)</f>
        <v>1772.35</v>
      </c>
      <c r="H949" s="8">
        <f>SUM(K949:M949)</f>
        <v>1772.35</v>
      </c>
      <c r="I949" s="8">
        <f>SUM(N949:Q949)</f>
        <v>0</v>
      </c>
      <c r="J949" s="105">
        <f>SUM(R949:U949)</f>
        <v>0</v>
      </c>
      <c r="K949" s="97">
        <v>1772.35</v>
      </c>
      <c r="L949" s="8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0</v>
      </c>
      <c r="U949" s="9">
        <v>0</v>
      </c>
    </row>
    <row r="950" spans="1:21" s="10" customFormat="1" ht="22.5" customHeight="1" x14ac:dyDescent="0.5">
      <c r="A950" s="43">
        <f t="shared" si="72"/>
        <v>21</v>
      </c>
      <c r="B950" s="27" t="s">
        <v>325</v>
      </c>
      <c r="C950" s="27" t="s">
        <v>1467</v>
      </c>
      <c r="D950" s="7" t="s">
        <v>325</v>
      </c>
      <c r="E950" s="13">
        <v>10920063294</v>
      </c>
      <c r="F950" s="30" t="s">
        <v>484</v>
      </c>
      <c r="G950" s="8">
        <f>SUM(H950:J950)</f>
        <v>3360.76</v>
      </c>
      <c r="H950" s="8">
        <f>SUM(K950:M950)</f>
        <v>3360.76</v>
      </c>
      <c r="I950" s="8">
        <f>SUM(N950:Q950)</f>
        <v>0</v>
      </c>
      <c r="J950" s="105">
        <f>SUM(R950:U950)</f>
        <v>0</v>
      </c>
      <c r="K950" s="97">
        <v>3360.76</v>
      </c>
      <c r="L950" s="8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</row>
    <row r="951" spans="1:21" s="10" customFormat="1" ht="22.5" customHeight="1" x14ac:dyDescent="0.5">
      <c r="A951" s="43">
        <f t="shared" si="72"/>
        <v>22</v>
      </c>
      <c r="B951" s="27" t="s">
        <v>325</v>
      </c>
      <c r="C951" s="27" t="s">
        <v>1467</v>
      </c>
      <c r="D951" s="7" t="s">
        <v>325</v>
      </c>
      <c r="E951" s="13">
        <v>10920194739</v>
      </c>
      <c r="F951" s="30" t="s">
        <v>1040</v>
      </c>
      <c r="G951" s="8">
        <f>SUM(H951:J951)</f>
        <v>365.94</v>
      </c>
      <c r="H951" s="8">
        <f>SUM(K951:M951)</f>
        <v>365.94</v>
      </c>
      <c r="I951" s="8">
        <f>SUM(N951:Q951)</f>
        <v>0</v>
      </c>
      <c r="J951" s="105">
        <f>SUM(R951:U951)</f>
        <v>0</v>
      </c>
      <c r="K951" s="97">
        <v>365.94</v>
      </c>
      <c r="L951" s="8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9">
        <v>0</v>
      </c>
      <c r="T951" s="9">
        <v>0</v>
      </c>
      <c r="U951" s="9">
        <v>0</v>
      </c>
    </row>
    <row r="952" spans="1:21" s="10" customFormat="1" ht="22.5" customHeight="1" x14ac:dyDescent="0.5">
      <c r="A952" s="43">
        <f t="shared" si="72"/>
        <v>23</v>
      </c>
      <c r="B952" s="27" t="s">
        <v>325</v>
      </c>
      <c r="C952" s="27" t="s">
        <v>1601</v>
      </c>
      <c r="D952" s="7" t="s">
        <v>327</v>
      </c>
      <c r="E952" s="13">
        <v>10940041106</v>
      </c>
      <c r="F952" s="30" t="s">
        <v>736</v>
      </c>
      <c r="G952" s="8">
        <f>SUM(H952:J952)</f>
        <v>1450.49</v>
      </c>
      <c r="H952" s="8">
        <f>SUM(K952:M952)</f>
        <v>1450.49</v>
      </c>
      <c r="I952" s="8">
        <f>SUM(N952:Q952)</f>
        <v>0</v>
      </c>
      <c r="J952" s="105">
        <f>SUM(R952:U952)</f>
        <v>0</v>
      </c>
      <c r="K952" s="97">
        <v>1450.49</v>
      </c>
      <c r="L952" s="8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</row>
    <row r="953" spans="1:21" s="10" customFormat="1" ht="22.5" customHeight="1" x14ac:dyDescent="0.5">
      <c r="A953" s="43">
        <f t="shared" si="72"/>
        <v>24</v>
      </c>
      <c r="B953" s="27" t="s">
        <v>325</v>
      </c>
      <c r="C953" s="27" t="s">
        <v>1601</v>
      </c>
      <c r="D953" s="7" t="s">
        <v>327</v>
      </c>
      <c r="E953" s="13">
        <v>10940046866</v>
      </c>
      <c r="F953" s="30" t="s">
        <v>547</v>
      </c>
      <c r="G953" s="8">
        <f>SUM(H953:J953)</f>
        <v>2817.85</v>
      </c>
      <c r="H953" s="8">
        <f>SUM(K953:M953)</f>
        <v>2817.85</v>
      </c>
      <c r="I953" s="8">
        <f>SUM(N953:Q953)</f>
        <v>0</v>
      </c>
      <c r="J953" s="105">
        <f>SUM(R953:U953)</f>
        <v>0</v>
      </c>
      <c r="K953" s="97">
        <v>2817.85</v>
      </c>
      <c r="L953" s="8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</row>
    <row r="954" spans="1:21" s="10" customFormat="1" ht="22.5" customHeight="1" x14ac:dyDescent="0.5">
      <c r="A954" s="43">
        <f t="shared" si="72"/>
        <v>25</v>
      </c>
      <c r="B954" s="27" t="s">
        <v>325</v>
      </c>
      <c r="C954" s="27" t="s">
        <v>1464</v>
      </c>
      <c r="D954" s="7" t="s">
        <v>327</v>
      </c>
      <c r="E954" s="13">
        <v>10940005975</v>
      </c>
      <c r="F954" s="30" t="s">
        <v>538</v>
      </c>
      <c r="G954" s="8">
        <f>SUM(H954:J954)</f>
        <v>2885.68</v>
      </c>
      <c r="H954" s="8">
        <f>SUM(K954:M954)</f>
        <v>2885.68</v>
      </c>
      <c r="I954" s="8">
        <f>SUM(N954:Q954)</f>
        <v>0</v>
      </c>
      <c r="J954" s="105">
        <f>SUM(R954:U954)</f>
        <v>0</v>
      </c>
      <c r="K954" s="97">
        <v>2885.68</v>
      </c>
      <c r="L954" s="8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</row>
    <row r="955" spans="1:21" s="10" customFormat="1" ht="22.5" customHeight="1" x14ac:dyDescent="0.5">
      <c r="A955" s="43">
        <f t="shared" ref="A955:A1023" si="75">A954+1</f>
        <v>26</v>
      </c>
      <c r="B955" s="27" t="s">
        <v>325</v>
      </c>
      <c r="C955" s="27" t="s">
        <v>376</v>
      </c>
      <c r="D955" s="7" t="s">
        <v>376</v>
      </c>
      <c r="E955" s="13">
        <v>10930067285</v>
      </c>
      <c r="F955" s="30" t="s">
        <v>602</v>
      </c>
      <c r="G955" s="8">
        <f>SUM(H955:J955)</f>
        <v>2260.59</v>
      </c>
      <c r="H955" s="8">
        <f>SUM(K955:M955)</f>
        <v>2260.59</v>
      </c>
      <c r="I955" s="8">
        <f>SUM(N955:Q955)</f>
        <v>0</v>
      </c>
      <c r="J955" s="105">
        <f>SUM(R955:U955)</f>
        <v>0</v>
      </c>
      <c r="K955" s="97">
        <v>2260.59</v>
      </c>
      <c r="L955" s="8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</row>
    <row r="956" spans="1:21" s="10" customFormat="1" ht="22.5" customHeight="1" x14ac:dyDescent="0.5">
      <c r="A956" s="43">
        <f t="shared" si="75"/>
        <v>27</v>
      </c>
      <c r="B956" s="27" t="s">
        <v>325</v>
      </c>
      <c r="C956" s="27" t="s">
        <v>376</v>
      </c>
      <c r="D956" s="7" t="s">
        <v>376</v>
      </c>
      <c r="E956" s="13">
        <v>10930067342</v>
      </c>
      <c r="F956" s="30" t="s">
        <v>724</v>
      </c>
      <c r="G956" s="8">
        <f>SUM(H956:J956)</f>
        <v>1496.72</v>
      </c>
      <c r="H956" s="8">
        <f>SUM(K956:M956)</f>
        <v>1496.72</v>
      </c>
      <c r="I956" s="8">
        <f>SUM(N956:Q956)</f>
        <v>0</v>
      </c>
      <c r="J956" s="105">
        <f>SUM(R956:U956)</f>
        <v>0</v>
      </c>
      <c r="K956" s="97">
        <v>1496.72</v>
      </c>
      <c r="L956" s="8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</row>
    <row r="957" spans="1:21" s="10" customFormat="1" ht="22.5" customHeight="1" x14ac:dyDescent="0.5">
      <c r="A957" s="43">
        <f t="shared" si="75"/>
        <v>28</v>
      </c>
      <c r="B957" s="27" t="s">
        <v>325</v>
      </c>
      <c r="C957" s="27" t="s">
        <v>376</v>
      </c>
      <c r="D957" s="7" t="s">
        <v>376</v>
      </c>
      <c r="E957" s="13">
        <v>10930073769</v>
      </c>
      <c r="F957" s="30" t="s">
        <v>1310</v>
      </c>
      <c r="G957" s="8">
        <f>SUM(H957:J957)</f>
        <v>32.1</v>
      </c>
      <c r="H957" s="8">
        <f>SUM(K957:M957)</f>
        <v>32.1</v>
      </c>
      <c r="I957" s="8">
        <f>SUM(N957:Q957)</f>
        <v>0</v>
      </c>
      <c r="J957" s="105">
        <f>SUM(R957:U957)</f>
        <v>0</v>
      </c>
      <c r="K957" s="97">
        <v>32.1</v>
      </c>
      <c r="L957" s="8">
        <v>0</v>
      </c>
      <c r="M957" s="9">
        <v>0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0</v>
      </c>
      <c r="T957" s="9">
        <v>0</v>
      </c>
      <c r="U957" s="9">
        <v>0</v>
      </c>
    </row>
    <row r="958" spans="1:21" s="10" customFormat="1" ht="22.5" customHeight="1" x14ac:dyDescent="0.5">
      <c r="A958" s="43">
        <f t="shared" si="75"/>
        <v>29</v>
      </c>
      <c r="B958" s="27" t="s">
        <v>325</v>
      </c>
      <c r="C958" s="27" t="s">
        <v>376</v>
      </c>
      <c r="D958" s="7" t="s">
        <v>376</v>
      </c>
      <c r="E958" s="13">
        <v>10930077769</v>
      </c>
      <c r="F958" s="30" t="s">
        <v>1311</v>
      </c>
      <c r="G958" s="8">
        <f>SUM(H958:J958)</f>
        <v>32.1</v>
      </c>
      <c r="H958" s="8">
        <f>SUM(K958:M958)</f>
        <v>32.1</v>
      </c>
      <c r="I958" s="8">
        <f>SUM(N958:Q958)</f>
        <v>0</v>
      </c>
      <c r="J958" s="105">
        <f>SUM(R958:U958)</f>
        <v>0</v>
      </c>
      <c r="K958" s="97">
        <v>32.1</v>
      </c>
      <c r="L958" s="8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0</v>
      </c>
      <c r="T958" s="9">
        <v>0</v>
      </c>
      <c r="U958" s="9">
        <v>0</v>
      </c>
    </row>
    <row r="959" spans="1:21" s="36" customFormat="1" ht="22.5" customHeight="1" thickBot="1" x14ac:dyDescent="0.5">
      <c r="A959" s="43"/>
      <c r="B959" s="32"/>
      <c r="C959" s="32"/>
      <c r="D959" s="33"/>
      <c r="E959" s="34"/>
      <c r="F959" s="35" t="s">
        <v>1631</v>
      </c>
      <c r="G959" s="41">
        <f>SUM(G930:G958)</f>
        <v>55224.11</v>
      </c>
      <c r="H959" s="41">
        <f t="shared" ref="H959:U959" si="76">SUM(H930:H958)</f>
        <v>55224.11</v>
      </c>
      <c r="I959" s="41">
        <f t="shared" si="76"/>
        <v>0</v>
      </c>
      <c r="J959" s="107">
        <f t="shared" si="76"/>
        <v>0</v>
      </c>
      <c r="K959" s="99">
        <f t="shared" si="76"/>
        <v>52030.590000000011</v>
      </c>
      <c r="L959" s="41">
        <f t="shared" si="76"/>
        <v>3193.52</v>
      </c>
      <c r="M959" s="41">
        <f t="shared" si="76"/>
        <v>0</v>
      </c>
      <c r="N959" s="41">
        <f t="shared" si="76"/>
        <v>0</v>
      </c>
      <c r="O959" s="41">
        <f t="shared" si="76"/>
        <v>0</v>
      </c>
      <c r="P959" s="41">
        <f t="shared" si="76"/>
        <v>0</v>
      </c>
      <c r="Q959" s="41">
        <f t="shared" si="76"/>
        <v>0</v>
      </c>
      <c r="R959" s="41">
        <f t="shared" si="76"/>
        <v>0</v>
      </c>
      <c r="S959" s="41">
        <f t="shared" si="76"/>
        <v>0</v>
      </c>
      <c r="T959" s="41">
        <f t="shared" si="76"/>
        <v>0</v>
      </c>
      <c r="U959" s="41">
        <f t="shared" si="76"/>
        <v>0</v>
      </c>
    </row>
    <row r="960" spans="1:21" s="10" customFormat="1" ht="22.5" customHeight="1" thickTop="1" x14ac:dyDescent="0.5">
      <c r="A960" s="43">
        <v>1</v>
      </c>
      <c r="B960" s="27" t="s">
        <v>151</v>
      </c>
      <c r="C960" s="27" t="s">
        <v>1470</v>
      </c>
      <c r="D960" s="7" t="s">
        <v>170</v>
      </c>
      <c r="E960" s="13">
        <v>12290006653</v>
      </c>
      <c r="F960" s="30" t="s">
        <v>171</v>
      </c>
      <c r="G960" s="8">
        <f>SUM(H960:J960)</f>
        <v>29069.06</v>
      </c>
      <c r="H960" s="8">
        <f>SUM(K960:M960)</f>
        <v>29069.06</v>
      </c>
      <c r="I960" s="8">
        <f>SUM(N960:Q960)</f>
        <v>0</v>
      </c>
      <c r="J960" s="105">
        <f>SUM(R960:U960)</f>
        <v>0</v>
      </c>
      <c r="K960" s="97">
        <v>9229.82</v>
      </c>
      <c r="L960" s="8">
        <v>10652.7</v>
      </c>
      <c r="M960" s="9">
        <v>9186.5400000000009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1:21" s="10" customFormat="1" ht="22.5" customHeight="1" x14ac:dyDescent="0.5">
      <c r="A961" s="43">
        <f t="shared" si="75"/>
        <v>2</v>
      </c>
      <c r="B961" s="27" t="s">
        <v>151</v>
      </c>
      <c r="C961" s="27" t="s">
        <v>170</v>
      </c>
      <c r="D961" s="7" t="s">
        <v>170</v>
      </c>
      <c r="E961" s="13">
        <v>12290000055</v>
      </c>
      <c r="F961" s="30" t="s">
        <v>780</v>
      </c>
      <c r="G961" s="8">
        <f>SUM(H961:J961)</f>
        <v>1154.1799999999998</v>
      </c>
      <c r="H961" s="8">
        <f>SUM(K961:M961)</f>
        <v>1154.1799999999998</v>
      </c>
      <c r="I961" s="8">
        <f>SUM(N961:Q961)</f>
        <v>0</v>
      </c>
      <c r="J961" s="105">
        <f>SUM(R961:U961)</f>
        <v>0</v>
      </c>
      <c r="K961" s="97">
        <v>826.04</v>
      </c>
      <c r="L961" s="8">
        <v>26.04</v>
      </c>
      <c r="M961" s="9">
        <v>302.10000000000002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</row>
    <row r="962" spans="1:21" s="10" customFormat="1" ht="22.5" customHeight="1" x14ac:dyDescent="0.5">
      <c r="A962" s="43">
        <f t="shared" si="75"/>
        <v>3</v>
      </c>
      <c r="B962" s="27" t="s">
        <v>151</v>
      </c>
      <c r="C962" s="27" t="s">
        <v>170</v>
      </c>
      <c r="D962" s="7" t="s">
        <v>170</v>
      </c>
      <c r="E962" s="13">
        <v>12290027540</v>
      </c>
      <c r="F962" s="30" t="s">
        <v>871</v>
      </c>
      <c r="G962" s="8">
        <f>SUM(H962:J962)</f>
        <v>754.80000000000007</v>
      </c>
      <c r="H962" s="8">
        <f>SUM(K962:M962)</f>
        <v>754.80000000000007</v>
      </c>
      <c r="I962" s="8">
        <f>SUM(N962:Q962)</f>
        <v>0</v>
      </c>
      <c r="J962" s="105">
        <f>SUM(R962:U962)</f>
        <v>0</v>
      </c>
      <c r="K962" s="97">
        <v>556.4</v>
      </c>
      <c r="L962" s="8">
        <v>99.2</v>
      </c>
      <c r="M962" s="9">
        <v>99.2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</row>
    <row r="963" spans="1:21" s="10" customFormat="1" ht="22.5" customHeight="1" x14ac:dyDescent="0.5">
      <c r="A963" s="43">
        <f t="shared" si="75"/>
        <v>4</v>
      </c>
      <c r="B963" s="27" t="s">
        <v>151</v>
      </c>
      <c r="C963" s="27" t="s">
        <v>1473</v>
      </c>
      <c r="D963" s="7" t="s">
        <v>60</v>
      </c>
      <c r="E963" s="13">
        <v>12270198319</v>
      </c>
      <c r="F963" s="30" t="s">
        <v>232</v>
      </c>
      <c r="G963" s="8">
        <f>SUM(H963:J963)</f>
        <v>12001.11</v>
      </c>
      <c r="H963" s="8">
        <f>SUM(K963:M963)</f>
        <v>12001.11</v>
      </c>
      <c r="I963" s="8">
        <f>SUM(N963:Q963)</f>
        <v>0</v>
      </c>
      <c r="J963" s="105">
        <f>SUM(R963:U963)</f>
        <v>0</v>
      </c>
      <c r="K963" s="97">
        <v>5834.5</v>
      </c>
      <c r="L963" s="8">
        <v>4836.34</v>
      </c>
      <c r="M963" s="9">
        <v>1330.27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9">
        <v>0</v>
      </c>
      <c r="T963" s="9">
        <v>0</v>
      </c>
      <c r="U963" s="9">
        <v>0</v>
      </c>
    </row>
    <row r="964" spans="1:21" s="10" customFormat="1" ht="22.5" customHeight="1" x14ac:dyDescent="0.5">
      <c r="A964" s="43">
        <f t="shared" si="75"/>
        <v>5</v>
      </c>
      <c r="B964" s="27" t="s">
        <v>151</v>
      </c>
      <c r="C964" s="27" t="s">
        <v>1473</v>
      </c>
      <c r="D964" s="7" t="s">
        <v>60</v>
      </c>
      <c r="E964" s="13">
        <v>12270466291</v>
      </c>
      <c r="F964" s="30" t="s">
        <v>61</v>
      </c>
      <c r="G964" s="8">
        <f>SUM(H964:J964)</f>
        <v>10407.040000000001</v>
      </c>
      <c r="H964" s="8">
        <f>SUM(K964:M964)</f>
        <v>642</v>
      </c>
      <c r="I964" s="8">
        <f>SUM(N964:Q964)</f>
        <v>9765.0400000000009</v>
      </c>
      <c r="J964" s="105">
        <f>SUM(R964:U964)</f>
        <v>0</v>
      </c>
      <c r="K964" s="97">
        <v>214</v>
      </c>
      <c r="L964" s="8">
        <v>214</v>
      </c>
      <c r="M964" s="9">
        <v>214</v>
      </c>
      <c r="N964" s="9">
        <v>9765.0400000000009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1:21" s="10" customFormat="1" ht="22.5" customHeight="1" x14ac:dyDescent="0.5">
      <c r="A965" s="43">
        <f t="shared" si="75"/>
        <v>6</v>
      </c>
      <c r="B965" s="27" t="s">
        <v>151</v>
      </c>
      <c r="C965" s="27" t="s">
        <v>1473</v>
      </c>
      <c r="D965" s="7" t="s">
        <v>60</v>
      </c>
      <c r="E965" s="13">
        <v>12270486754</v>
      </c>
      <c r="F965" s="30" t="s">
        <v>1225</v>
      </c>
      <c r="G965" s="8">
        <f>SUM(H965:J965)</f>
        <v>141.24</v>
      </c>
      <c r="H965" s="8">
        <f>SUM(K965:M965)</f>
        <v>141.24</v>
      </c>
      <c r="I965" s="8">
        <f>SUM(N965:Q965)</f>
        <v>0</v>
      </c>
      <c r="J965" s="105">
        <f>SUM(R965:U965)</f>
        <v>0</v>
      </c>
      <c r="K965" s="97">
        <v>141.24</v>
      </c>
      <c r="L965" s="8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</row>
    <row r="966" spans="1:21" s="10" customFormat="1" ht="22.5" customHeight="1" x14ac:dyDescent="0.5">
      <c r="A966" s="43">
        <f t="shared" si="75"/>
        <v>7</v>
      </c>
      <c r="B966" s="27" t="s">
        <v>151</v>
      </c>
      <c r="C966" s="27" t="s">
        <v>1340</v>
      </c>
      <c r="D966" s="7" t="s">
        <v>151</v>
      </c>
      <c r="E966" s="13">
        <v>12260186723</v>
      </c>
      <c r="F966" s="30" t="s">
        <v>355</v>
      </c>
      <c r="G966" s="8">
        <f>SUM(H966:J966)</f>
        <v>5462.99</v>
      </c>
      <c r="H966" s="8">
        <f>SUM(K966:M966)</f>
        <v>5462.99</v>
      </c>
      <c r="I966" s="8">
        <f>SUM(N966:Q966)</f>
        <v>0</v>
      </c>
      <c r="J966" s="105">
        <f>SUM(R966:U966)</f>
        <v>0</v>
      </c>
      <c r="K966" s="97">
        <v>5462.99</v>
      </c>
      <c r="L966" s="8">
        <v>0</v>
      </c>
      <c r="M966" s="9">
        <v>0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</row>
    <row r="967" spans="1:21" s="10" customFormat="1" ht="22.5" customHeight="1" x14ac:dyDescent="0.5">
      <c r="A967" s="43">
        <f t="shared" si="75"/>
        <v>8</v>
      </c>
      <c r="B967" s="27" t="s">
        <v>151</v>
      </c>
      <c r="C967" s="27" t="s">
        <v>1340</v>
      </c>
      <c r="D967" s="7" t="s">
        <v>151</v>
      </c>
      <c r="E967" s="13">
        <v>12260397262</v>
      </c>
      <c r="F967" s="30" t="s">
        <v>1206</v>
      </c>
      <c r="G967" s="8">
        <f>SUM(H967:J967)</f>
        <v>192.6</v>
      </c>
      <c r="H967" s="8">
        <f>SUM(K967:M967)</f>
        <v>192.6</v>
      </c>
      <c r="I967" s="8">
        <f>SUM(N967:Q967)</f>
        <v>0</v>
      </c>
      <c r="J967" s="105">
        <f>SUM(R967:U967)</f>
        <v>0</v>
      </c>
      <c r="K967" s="97">
        <v>192.6</v>
      </c>
      <c r="L967" s="8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</row>
    <row r="968" spans="1:21" s="10" customFormat="1" ht="22.5" customHeight="1" x14ac:dyDescent="0.5">
      <c r="A968" s="43">
        <f t="shared" si="75"/>
        <v>9</v>
      </c>
      <c r="B968" s="27" t="s">
        <v>151</v>
      </c>
      <c r="C968" s="27" t="s">
        <v>1471</v>
      </c>
      <c r="D968" s="7" t="s">
        <v>151</v>
      </c>
      <c r="E968" s="13">
        <v>12260107030</v>
      </c>
      <c r="F968" s="30" t="s">
        <v>200</v>
      </c>
      <c r="G968" s="8">
        <f>SUM(H968:J968)</f>
        <v>16411.93</v>
      </c>
      <c r="H968" s="8">
        <f>SUM(K968:M968)</f>
        <v>16411.93</v>
      </c>
      <c r="I968" s="8">
        <f>SUM(N968:Q968)</f>
        <v>0</v>
      </c>
      <c r="J968" s="105">
        <f>SUM(R968:U968)</f>
        <v>0</v>
      </c>
      <c r="K968" s="97">
        <v>5357.6</v>
      </c>
      <c r="L968" s="8">
        <v>5125.41</v>
      </c>
      <c r="M968" s="9">
        <v>5928.92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</row>
    <row r="969" spans="1:21" s="10" customFormat="1" ht="22.5" customHeight="1" x14ac:dyDescent="0.5">
      <c r="A969" s="43">
        <f t="shared" si="75"/>
        <v>10</v>
      </c>
      <c r="B969" s="27" t="s">
        <v>151</v>
      </c>
      <c r="C969" s="27" t="s">
        <v>1471</v>
      </c>
      <c r="D969" s="7" t="s">
        <v>151</v>
      </c>
      <c r="E969" s="13">
        <v>12260486017</v>
      </c>
      <c r="F969" s="30" t="s">
        <v>200</v>
      </c>
      <c r="G969" s="8">
        <f>SUM(H969:J969)</f>
        <v>1732.97</v>
      </c>
      <c r="H969" s="8">
        <f>SUM(K969:M969)</f>
        <v>1732.97</v>
      </c>
      <c r="I969" s="8">
        <f>SUM(N969:Q969)</f>
        <v>0</v>
      </c>
      <c r="J969" s="105">
        <f>SUM(R969:U969)</f>
        <v>0</v>
      </c>
      <c r="K969" s="97">
        <v>1240.77</v>
      </c>
      <c r="L969" s="8">
        <v>492.2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9">
        <v>0</v>
      </c>
      <c r="U969" s="9">
        <v>0</v>
      </c>
    </row>
    <row r="970" spans="1:21" s="10" customFormat="1" ht="22.5" customHeight="1" x14ac:dyDescent="0.5">
      <c r="A970" s="43">
        <f t="shared" si="75"/>
        <v>11</v>
      </c>
      <c r="B970" s="27" t="s">
        <v>151</v>
      </c>
      <c r="C970" s="27" t="s">
        <v>256</v>
      </c>
      <c r="D970" s="7" t="s">
        <v>256</v>
      </c>
      <c r="E970" s="13">
        <v>12310011703</v>
      </c>
      <c r="F970" s="30" t="s">
        <v>257</v>
      </c>
      <c r="G970" s="8">
        <f>SUM(H970:J970)</f>
        <v>10029.08</v>
      </c>
      <c r="H970" s="8">
        <f>SUM(K970:M970)</f>
        <v>10029.08</v>
      </c>
      <c r="I970" s="8">
        <f>SUM(N970:Q970)</f>
        <v>0</v>
      </c>
      <c r="J970" s="105">
        <f>SUM(R970:U970)</f>
        <v>0</v>
      </c>
      <c r="K970" s="97">
        <v>4836.08</v>
      </c>
      <c r="L970" s="8">
        <v>2851.91</v>
      </c>
      <c r="M970" s="9">
        <v>2341.09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0</v>
      </c>
      <c r="U970" s="9">
        <v>0</v>
      </c>
    </row>
    <row r="971" spans="1:21" s="10" customFormat="1" ht="22.5" customHeight="1" x14ac:dyDescent="0.5">
      <c r="A971" s="43">
        <f t="shared" si="75"/>
        <v>12</v>
      </c>
      <c r="B971" s="27" t="s">
        <v>151</v>
      </c>
      <c r="C971" s="27" t="s">
        <v>256</v>
      </c>
      <c r="D971" s="7" t="s">
        <v>256</v>
      </c>
      <c r="E971" s="13">
        <v>12310020349</v>
      </c>
      <c r="F971" s="30" t="s">
        <v>702</v>
      </c>
      <c r="G971" s="8">
        <f>SUM(H971:J971)</f>
        <v>1597.97</v>
      </c>
      <c r="H971" s="8">
        <f>SUM(K971:M971)</f>
        <v>1597.97</v>
      </c>
      <c r="I971" s="8">
        <f>SUM(N971:Q971)</f>
        <v>0</v>
      </c>
      <c r="J971" s="105">
        <f>SUM(R971:U971)</f>
        <v>0</v>
      </c>
      <c r="K971" s="97">
        <v>850.65</v>
      </c>
      <c r="L971" s="8">
        <v>235.63</v>
      </c>
      <c r="M971" s="9">
        <v>511.69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9">
        <v>0</v>
      </c>
      <c r="T971" s="9">
        <v>0</v>
      </c>
      <c r="U971" s="9">
        <v>0</v>
      </c>
    </row>
    <row r="972" spans="1:21" s="10" customFormat="1" ht="22.5" customHeight="1" x14ac:dyDescent="0.5">
      <c r="A972" s="43">
        <f t="shared" si="75"/>
        <v>13</v>
      </c>
      <c r="B972" s="27" t="s">
        <v>151</v>
      </c>
      <c r="C972" s="27" t="s">
        <v>214</v>
      </c>
      <c r="D972" s="7" t="s">
        <v>214</v>
      </c>
      <c r="E972" s="13">
        <v>12280000103</v>
      </c>
      <c r="F972" s="30" t="s">
        <v>215</v>
      </c>
      <c r="G972" s="8">
        <f>SUM(H972:J972)</f>
        <v>13975.86</v>
      </c>
      <c r="H972" s="8">
        <f>SUM(K972:M972)</f>
        <v>13975.86</v>
      </c>
      <c r="I972" s="8">
        <f>SUM(N972:Q972)</f>
        <v>0</v>
      </c>
      <c r="J972" s="105">
        <f>SUM(R972:U972)</f>
        <v>0</v>
      </c>
      <c r="K972" s="97">
        <v>5845.2</v>
      </c>
      <c r="L972" s="8">
        <v>4452.0600000000004</v>
      </c>
      <c r="M972" s="9">
        <v>3678.6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</row>
    <row r="973" spans="1:21" s="10" customFormat="1" ht="22.5" customHeight="1" x14ac:dyDescent="0.5">
      <c r="A973" s="43">
        <f t="shared" si="75"/>
        <v>14</v>
      </c>
      <c r="B973" s="27" t="s">
        <v>151</v>
      </c>
      <c r="C973" s="27" t="s">
        <v>214</v>
      </c>
      <c r="D973" s="7" t="s">
        <v>214</v>
      </c>
      <c r="E973" s="13">
        <v>12280000112</v>
      </c>
      <c r="F973" s="30" t="s">
        <v>905</v>
      </c>
      <c r="G973" s="8">
        <f>SUM(H973:J973)</f>
        <v>602.41</v>
      </c>
      <c r="H973" s="8">
        <f>SUM(K973:M973)</f>
        <v>602.41</v>
      </c>
      <c r="I973" s="8">
        <f>SUM(N973:Q973)</f>
        <v>0</v>
      </c>
      <c r="J973" s="105">
        <f>SUM(R973:U973)</f>
        <v>0</v>
      </c>
      <c r="K973" s="97">
        <v>224.7</v>
      </c>
      <c r="L973" s="8">
        <v>377.71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0</v>
      </c>
      <c r="T973" s="9">
        <v>0</v>
      </c>
      <c r="U973" s="9">
        <v>0</v>
      </c>
    </row>
    <row r="974" spans="1:21" s="10" customFormat="1" ht="22.5" customHeight="1" x14ac:dyDescent="0.5">
      <c r="A974" s="43">
        <f t="shared" si="75"/>
        <v>15</v>
      </c>
      <c r="B974" s="27" t="s">
        <v>151</v>
      </c>
      <c r="C974" s="27" t="s">
        <v>214</v>
      </c>
      <c r="D974" s="7" t="s">
        <v>214</v>
      </c>
      <c r="E974" s="13">
        <v>12280035976</v>
      </c>
      <c r="F974" s="30" t="s">
        <v>1032</v>
      </c>
      <c r="G974" s="8">
        <f>SUM(H974:J974)</f>
        <v>385.2</v>
      </c>
      <c r="H974" s="8">
        <f>SUM(K974:M974)</f>
        <v>385.2</v>
      </c>
      <c r="I974" s="8">
        <f>SUM(N974:Q974)</f>
        <v>0</v>
      </c>
      <c r="J974" s="105">
        <f>SUM(R974:U974)</f>
        <v>0</v>
      </c>
      <c r="K974" s="97">
        <v>192.6</v>
      </c>
      <c r="L974" s="8">
        <v>192.6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9">
        <v>0</v>
      </c>
      <c r="T974" s="9">
        <v>0</v>
      </c>
      <c r="U974" s="9">
        <v>0</v>
      </c>
    </row>
    <row r="975" spans="1:21" s="10" customFormat="1" ht="22.5" customHeight="1" x14ac:dyDescent="0.5">
      <c r="A975" s="43">
        <f t="shared" si="75"/>
        <v>16</v>
      </c>
      <c r="B975" s="27" t="s">
        <v>151</v>
      </c>
      <c r="C975" s="27" t="s">
        <v>1472</v>
      </c>
      <c r="D975" s="7" t="s">
        <v>151</v>
      </c>
      <c r="E975" s="13">
        <v>12260127061</v>
      </c>
      <c r="F975" s="30" t="s">
        <v>526</v>
      </c>
      <c r="G975" s="8">
        <f>SUM(H975:J975)</f>
        <v>2977.64</v>
      </c>
      <c r="H975" s="8">
        <f>SUM(K975:M975)</f>
        <v>2977.64</v>
      </c>
      <c r="I975" s="8">
        <f>SUM(N975:Q975)</f>
        <v>0</v>
      </c>
      <c r="J975" s="105">
        <f>SUM(R975:U975)</f>
        <v>0</v>
      </c>
      <c r="K975" s="97">
        <v>1228.3599999999999</v>
      </c>
      <c r="L975" s="8">
        <v>1089.8</v>
      </c>
      <c r="M975" s="9">
        <v>659.48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9">
        <v>0</v>
      </c>
      <c r="U975" s="9">
        <v>0</v>
      </c>
    </row>
    <row r="976" spans="1:21" s="10" customFormat="1" ht="22.5" customHeight="1" x14ac:dyDescent="0.5">
      <c r="A976" s="43">
        <f t="shared" si="75"/>
        <v>17</v>
      </c>
      <c r="B976" s="27" t="s">
        <v>151</v>
      </c>
      <c r="C976" s="27" t="s">
        <v>1472</v>
      </c>
      <c r="D976" s="7" t="s">
        <v>151</v>
      </c>
      <c r="E976" s="13">
        <v>12260217213</v>
      </c>
      <c r="F976" s="30" t="s">
        <v>152</v>
      </c>
      <c r="G976" s="8">
        <f>SUM(H976:J976)</f>
        <v>385.2</v>
      </c>
      <c r="H976" s="8">
        <f>SUM(K976:M976)</f>
        <v>192.6</v>
      </c>
      <c r="I976" s="8">
        <f>SUM(N976:Q976)</f>
        <v>192.6</v>
      </c>
      <c r="J976" s="105">
        <f>SUM(R976:U976)</f>
        <v>0</v>
      </c>
      <c r="K976" s="97">
        <v>192.6</v>
      </c>
      <c r="L976" s="8">
        <v>0</v>
      </c>
      <c r="M976" s="9">
        <v>0</v>
      </c>
      <c r="N976" s="9">
        <v>0</v>
      </c>
      <c r="O976" s="9">
        <v>0</v>
      </c>
      <c r="P976" s="9">
        <v>0</v>
      </c>
      <c r="Q976" s="9">
        <v>192.6</v>
      </c>
      <c r="R976" s="9">
        <v>0</v>
      </c>
      <c r="S976" s="9">
        <v>0</v>
      </c>
      <c r="T976" s="9">
        <v>0</v>
      </c>
      <c r="U976" s="9">
        <v>0</v>
      </c>
    </row>
    <row r="977" spans="1:21" s="10" customFormat="1" ht="22.5" customHeight="1" x14ac:dyDescent="0.5">
      <c r="A977" s="43">
        <f t="shared" si="75"/>
        <v>18</v>
      </c>
      <c r="B977" s="27" t="s">
        <v>151</v>
      </c>
      <c r="C977" s="27" t="s">
        <v>1472</v>
      </c>
      <c r="D977" s="7" t="s">
        <v>151</v>
      </c>
      <c r="E977" s="13">
        <v>12260325012</v>
      </c>
      <c r="F977" s="30" t="s">
        <v>176</v>
      </c>
      <c r="G977" s="8">
        <f>SUM(H977:J977)</f>
        <v>22286.670000000002</v>
      </c>
      <c r="H977" s="8">
        <f>SUM(K977:M977)</f>
        <v>22286.670000000002</v>
      </c>
      <c r="I977" s="8">
        <f>SUM(N977:Q977)</f>
        <v>0</v>
      </c>
      <c r="J977" s="105">
        <f>SUM(R977:U977)</f>
        <v>0</v>
      </c>
      <c r="K977" s="97">
        <v>5975.63</v>
      </c>
      <c r="L977" s="8">
        <v>8463.7000000000007</v>
      </c>
      <c r="M977" s="9">
        <v>7847.34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</row>
    <row r="978" spans="1:21" s="10" customFormat="1" ht="22.5" customHeight="1" x14ac:dyDescent="0.5">
      <c r="A978" s="43">
        <f t="shared" si="75"/>
        <v>19</v>
      </c>
      <c r="B978" s="27" t="s">
        <v>151</v>
      </c>
      <c r="C978" s="27" t="s">
        <v>60</v>
      </c>
      <c r="D978" s="7" t="s">
        <v>60</v>
      </c>
      <c r="E978" s="13">
        <v>12270004318</v>
      </c>
      <c r="F978" s="30" t="s">
        <v>299</v>
      </c>
      <c r="G978" s="8">
        <f>SUM(H978:J978)</f>
        <v>6982.3899999999994</v>
      </c>
      <c r="H978" s="8">
        <f>SUM(K978:M978)</f>
        <v>6982.3899999999994</v>
      </c>
      <c r="I978" s="8">
        <f>SUM(N978:Q978)</f>
        <v>0</v>
      </c>
      <c r="J978" s="105">
        <f>SUM(R978:U978)</f>
        <v>0</v>
      </c>
      <c r="K978" s="97">
        <v>3189.35</v>
      </c>
      <c r="L978" s="8">
        <v>3793.04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</row>
    <row r="979" spans="1:21" s="10" customFormat="1" ht="22.5" customHeight="1" x14ac:dyDescent="0.5">
      <c r="A979" s="43">
        <f t="shared" si="75"/>
        <v>20</v>
      </c>
      <c r="B979" s="27" t="s">
        <v>151</v>
      </c>
      <c r="C979" s="27" t="s">
        <v>60</v>
      </c>
      <c r="D979" s="7" t="s">
        <v>60</v>
      </c>
      <c r="E979" s="13">
        <v>12270142097</v>
      </c>
      <c r="F979" s="30" t="s">
        <v>409</v>
      </c>
      <c r="G979" s="8">
        <f>SUM(H979:J979)</f>
        <v>4326.97</v>
      </c>
      <c r="H979" s="8">
        <f>SUM(K979:M979)</f>
        <v>4326.97</v>
      </c>
      <c r="I979" s="8">
        <f>SUM(N979:Q979)</f>
        <v>0</v>
      </c>
      <c r="J979" s="105">
        <f>SUM(R979:U979)</f>
        <v>0</v>
      </c>
      <c r="K979" s="97">
        <v>1991.48</v>
      </c>
      <c r="L979" s="8">
        <v>1806.16</v>
      </c>
      <c r="M979" s="9">
        <v>529.33000000000004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0</v>
      </c>
      <c r="T979" s="9">
        <v>0</v>
      </c>
      <c r="U979" s="9">
        <v>0</v>
      </c>
    </row>
    <row r="980" spans="1:21" s="10" customFormat="1" ht="22.5" customHeight="1" x14ac:dyDescent="0.5">
      <c r="A980" s="43">
        <f t="shared" si="75"/>
        <v>21</v>
      </c>
      <c r="B980" s="27" t="s">
        <v>151</v>
      </c>
      <c r="C980" s="27" t="s">
        <v>60</v>
      </c>
      <c r="D980" s="7" t="s">
        <v>60</v>
      </c>
      <c r="E980" s="13">
        <v>12270742376</v>
      </c>
      <c r="F980" s="30" t="s">
        <v>345</v>
      </c>
      <c r="G980" s="8">
        <f>SUM(H980:J980)</f>
        <v>5808.39</v>
      </c>
      <c r="H980" s="8">
        <f>SUM(K980:M980)</f>
        <v>5808.39</v>
      </c>
      <c r="I980" s="8">
        <f>SUM(N980:Q980)</f>
        <v>0</v>
      </c>
      <c r="J980" s="105">
        <f>SUM(R980:U980)</f>
        <v>0</v>
      </c>
      <c r="K980" s="97">
        <v>502.9</v>
      </c>
      <c r="L980" s="8">
        <v>2130.48</v>
      </c>
      <c r="M980" s="9">
        <v>3175.01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1:21" s="36" customFormat="1" ht="22.5" customHeight="1" thickBot="1" x14ac:dyDescent="0.5">
      <c r="A981" s="43"/>
      <c r="B981" s="32"/>
      <c r="C981" s="32"/>
      <c r="D981" s="33"/>
      <c r="E981" s="34"/>
      <c r="F981" s="35" t="s">
        <v>1631</v>
      </c>
      <c r="G981" s="41">
        <f>SUM(G960:G980)</f>
        <v>146685.70000000001</v>
      </c>
      <c r="H981" s="41">
        <f t="shared" ref="H981:U981" si="77">SUM(H960:H980)</f>
        <v>136728.06000000003</v>
      </c>
      <c r="I981" s="41">
        <f t="shared" si="77"/>
        <v>9957.6400000000012</v>
      </c>
      <c r="J981" s="107">
        <f t="shared" si="77"/>
        <v>0</v>
      </c>
      <c r="K981" s="99">
        <f t="shared" si="77"/>
        <v>54085.509999999995</v>
      </c>
      <c r="L981" s="41">
        <f t="shared" si="77"/>
        <v>46838.98000000001</v>
      </c>
      <c r="M981" s="41">
        <f t="shared" si="77"/>
        <v>35803.57</v>
      </c>
      <c r="N981" s="41">
        <f t="shared" si="77"/>
        <v>9765.0400000000009</v>
      </c>
      <c r="O981" s="41">
        <f t="shared" si="77"/>
        <v>0</v>
      </c>
      <c r="P981" s="41">
        <f t="shared" si="77"/>
        <v>0</v>
      </c>
      <c r="Q981" s="41">
        <f t="shared" si="77"/>
        <v>192.6</v>
      </c>
      <c r="R981" s="41">
        <f t="shared" si="77"/>
        <v>0</v>
      </c>
      <c r="S981" s="41">
        <f t="shared" si="77"/>
        <v>0</v>
      </c>
      <c r="T981" s="41">
        <f t="shared" si="77"/>
        <v>0</v>
      </c>
      <c r="U981" s="41">
        <f t="shared" si="77"/>
        <v>0</v>
      </c>
    </row>
    <row r="982" spans="1:21" s="10" customFormat="1" ht="22.5" customHeight="1" thickTop="1" x14ac:dyDescent="0.5">
      <c r="A982" s="43">
        <v>1</v>
      </c>
      <c r="B982" s="27" t="s">
        <v>272</v>
      </c>
      <c r="C982" s="27" t="s">
        <v>1604</v>
      </c>
      <c r="D982" s="7" t="s">
        <v>272</v>
      </c>
      <c r="E982" s="13">
        <v>12370043076</v>
      </c>
      <c r="F982" s="30" t="s">
        <v>553</v>
      </c>
      <c r="G982" s="8">
        <f>SUM(H982:J982)</f>
        <v>2716.41</v>
      </c>
      <c r="H982" s="8">
        <f>SUM(K982:M982)</f>
        <v>2716.41</v>
      </c>
      <c r="I982" s="8">
        <f>SUM(N982:Q982)</f>
        <v>0</v>
      </c>
      <c r="J982" s="105">
        <f>SUM(R982:U982)</f>
        <v>0</v>
      </c>
      <c r="K982" s="97">
        <v>1011.69</v>
      </c>
      <c r="L982" s="8">
        <v>1704.72</v>
      </c>
      <c r="M982" s="9">
        <v>0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  <c r="S982" s="9">
        <v>0</v>
      </c>
      <c r="T982" s="9">
        <v>0</v>
      </c>
      <c r="U982" s="9">
        <v>0</v>
      </c>
    </row>
    <row r="983" spans="1:21" s="10" customFormat="1" ht="22.5" customHeight="1" x14ac:dyDescent="0.5">
      <c r="A983" s="43">
        <f t="shared" si="75"/>
        <v>2</v>
      </c>
      <c r="B983" s="27" t="s">
        <v>272</v>
      </c>
      <c r="C983" s="27" t="s">
        <v>1604</v>
      </c>
      <c r="D983" s="7" t="s">
        <v>272</v>
      </c>
      <c r="E983" s="13">
        <v>12370161676</v>
      </c>
      <c r="F983" s="30" t="s">
        <v>568</v>
      </c>
      <c r="G983" s="8">
        <f>SUM(H983:J983)</f>
        <v>2639.16</v>
      </c>
      <c r="H983" s="8">
        <f>SUM(K983:M983)</f>
        <v>2639.16</v>
      </c>
      <c r="I983" s="8">
        <f>SUM(N983:Q983)</f>
        <v>0</v>
      </c>
      <c r="J983" s="105">
        <f>SUM(R983:U983)</f>
        <v>0</v>
      </c>
      <c r="K983" s="97">
        <v>780.03</v>
      </c>
      <c r="L983" s="8">
        <v>987.08</v>
      </c>
      <c r="M983" s="9">
        <v>872.05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0</v>
      </c>
    </row>
    <row r="984" spans="1:21" s="10" customFormat="1" ht="22.5" customHeight="1" x14ac:dyDescent="0.5">
      <c r="A984" s="43">
        <f t="shared" si="75"/>
        <v>3</v>
      </c>
      <c r="B984" s="27" t="s">
        <v>272</v>
      </c>
      <c r="C984" s="27" t="s">
        <v>1474</v>
      </c>
      <c r="D984" s="7" t="s">
        <v>198</v>
      </c>
      <c r="E984" s="13">
        <v>12440005612</v>
      </c>
      <c r="F984" s="30" t="s">
        <v>199</v>
      </c>
      <c r="G984" s="8">
        <f>SUM(H984:J984)</f>
        <v>16583.61</v>
      </c>
      <c r="H984" s="8">
        <f>SUM(K984:M984)</f>
        <v>16583.61</v>
      </c>
      <c r="I984" s="8">
        <f>SUM(N984:Q984)</f>
        <v>0</v>
      </c>
      <c r="J984" s="105">
        <f>SUM(R984:U984)</f>
        <v>0</v>
      </c>
      <c r="K984" s="97">
        <v>6193.48</v>
      </c>
      <c r="L984" s="8">
        <v>6239.92</v>
      </c>
      <c r="M984" s="9">
        <v>4150.21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1:21" s="10" customFormat="1" ht="22.5" customHeight="1" x14ac:dyDescent="0.5">
      <c r="A985" s="43">
        <f t="shared" si="75"/>
        <v>4</v>
      </c>
      <c r="B985" s="27" t="s">
        <v>272</v>
      </c>
      <c r="C985" s="27" t="s">
        <v>1474</v>
      </c>
      <c r="D985" s="7" t="s">
        <v>198</v>
      </c>
      <c r="E985" s="13">
        <v>12440042718</v>
      </c>
      <c r="F985" s="30" t="s">
        <v>1033</v>
      </c>
      <c r="G985" s="8">
        <f>SUM(H985:J985)</f>
        <v>385.2</v>
      </c>
      <c r="H985" s="8">
        <f>SUM(K985:M985)</f>
        <v>385.2</v>
      </c>
      <c r="I985" s="8">
        <f>SUM(N985:Q985)</f>
        <v>0</v>
      </c>
      <c r="J985" s="105">
        <f>SUM(R985:U985)</f>
        <v>0</v>
      </c>
      <c r="K985" s="97">
        <v>192.6</v>
      </c>
      <c r="L985" s="8">
        <v>192.6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</row>
    <row r="986" spans="1:21" s="10" customFormat="1" ht="22.5" customHeight="1" x14ac:dyDescent="0.5">
      <c r="A986" s="43">
        <f t="shared" si="75"/>
        <v>5</v>
      </c>
      <c r="B986" s="27" t="s">
        <v>272</v>
      </c>
      <c r="C986" s="27" t="s">
        <v>1340</v>
      </c>
      <c r="D986" s="7" t="s">
        <v>272</v>
      </c>
      <c r="E986" s="13">
        <v>12370060990</v>
      </c>
      <c r="F986" s="30" t="s">
        <v>898</v>
      </c>
      <c r="G986" s="8">
        <f>SUM(H986:J986)</f>
        <v>642</v>
      </c>
      <c r="H986" s="8">
        <f>SUM(K986:M986)</f>
        <v>642</v>
      </c>
      <c r="I986" s="8">
        <f>SUM(N986:Q986)</f>
        <v>0</v>
      </c>
      <c r="J986" s="105">
        <f>SUM(R986:U986)</f>
        <v>0</v>
      </c>
      <c r="K986" s="97">
        <v>214</v>
      </c>
      <c r="L986" s="8">
        <v>214</v>
      </c>
      <c r="M986" s="9">
        <v>214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0</v>
      </c>
    </row>
    <row r="987" spans="1:21" s="10" customFormat="1" ht="22.5" customHeight="1" x14ac:dyDescent="0.5">
      <c r="A987" s="43">
        <f t="shared" si="75"/>
        <v>6</v>
      </c>
      <c r="B987" s="27" t="s">
        <v>272</v>
      </c>
      <c r="C987" s="27" t="s">
        <v>1340</v>
      </c>
      <c r="D987" s="7" t="s">
        <v>272</v>
      </c>
      <c r="E987" s="13">
        <v>12370080837</v>
      </c>
      <c r="F987" s="30" t="s">
        <v>827</v>
      </c>
      <c r="G987" s="8">
        <f>SUM(H987:J987)</f>
        <v>385.2</v>
      </c>
      <c r="H987" s="8">
        <f>SUM(K987:M987)</f>
        <v>385.2</v>
      </c>
      <c r="I987" s="8">
        <f>SUM(N987:Q987)</f>
        <v>0</v>
      </c>
      <c r="J987" s="105">
        <f>SUM(R987:U987)</f>
        <v>0</v>
      </c>
      <c r="K987" s="97">
        <v>192.6</v>
      </c>
      <c r="L987" s="8">
        <v>192.6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</row>
    <row r="988" spans="1:21" s="10" customFormat="1" ht="22.5" customHeight="1" x14ac:dyDescent="0.5">
      <c r="A988" s="43">
        <f t="shared" si="75"/>
        <v>7</v>
      </c>
      <c r="B988" s="27" t="s">
        <v>272</v>
      </c>
      <c r="C988" s="27" t="s">
        <v>1340</v>
      </c>
      <c r="D988" s="7" t="s">
        <v>272</v>
      </c>
      <c r="E988" s="13">
        <v>12370167078</v>
      </c>
      <c r="F988" s="30" t="s">
        <v>827</v>
      </c>
      <c r="G988" s="8">
        <f>SUM(H988:J988)</f>
        <v>920.2</v>
      </c>
      <c r="H988" s="8">
        <f>SUM(K988:M988)</f>
        <v>920.2</v>
      </c>
      <c r="I988" s="8">
        <f>SUM(N988:Q988)</f>
        <v>0</v>
      </c>
      <c r="J988" s="105">
        <f>SUM(R988:U988)</f>
        <v>0</v>
      </c>
      <c r="K988" s="97">
        <v>460.1</v>
      </c>
      <c r="L988" s="8">
        <v>460.1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1:21" s="10" customFormat="1" ht="22.5" customHeight="1" x14ac:dyDescent="0.5">
      <c r="A989" s="43">
        <f t="shared" si="75"/>
        <v>8</v>
      </c>
      <c r="B989" s="27" t="s">
        <v>272</v>
      </c>
      <c r="C989" s="27" t="s">
        <v>1475</v>
      </c>
      <c r="D989" s="7" t="s">
        <v>272</v>
      </c>
      <c r="E989" s="13">
        <v>12370060048</v>
      </c>
      <c r="F989" s="30" t="s">
        <v>522</v>
      </c>
      <c r="G989" s="8">
        <f>SUM(H989:J989)</f>
        <v>3005.1</v>
      </c>
      <c r="H989" s="8">
        <f>SUM(K989:M989)</f>
        <v>3005.1</v>
      </c>
      <c r="I989" s="8">
        <f>SUM(N989:Q989)</f>
        <v>0</v>
      </c>
      <c r="J989" s="105">
        <f>SUM(R989:U989)</f>
        <v>0</v>
      </c>
      <c r="K989" s="97">
        <v>905.76</v>
      </c>
      <c r="L989" s="8">
        <v>524.29999999999995</v>
      </c>
      <c r="M989" s="9">
        <v>1575.04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</row>
    <row r="990" spans="1:21" s="10" customFormat="1" ht="22.5" customHeight="1" x14ac:dyDescent="0.5">
      <c r="A990" s="43">
        <f t="shared" si="75"/>
        <v>9</v>
      </c>
      <c r="B990" s="27" t="s">
        <v>272</v>
      </c>
      <c r="C990" s="27" t="s">
        <v>1475</v>
      </c>
      <c r="D990" s="7" t="s">
        <v>272</v>
      </c>
      <c r="E990" s="13">
        <v>12370104642</v>
      </c>
      <c r="F990" s="30" t="s">
        <v>945</v>
      </c>
      <c r="G990" s="8">
        <f>SUM(H990:J990)</f>
        <v>497.54999999999995</v>
      </c>
      <c r="H990" s="8">
        <f>SUM(K990:M990)</f>
        <v>497.54999999999995</v>
      </c>
      <c r="I990" s="8">
        <f>SUM(N990:Q990)</f>
        <v>0</v>
      </c>
      <c r="J990" s="105">
        <f>SUM(R990:U990)</f>
        <v>0</v>
      </c>
      <c r="K990" s="97">
        <v>304.95</v>
      </c>
      <c r="L990" s="8">
        <v>192.6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</row>
    <row r="991" spans="1:21" s="10" customFormat="1" ht="22.5" customHeight="1" x14ac:dyDescent="0.5">
      <c r="A991" s="43">
        <f t="shared" si="75"/>
        <v>10</v>
      </c>
      <c r="B991" s="27" t="s">
        <v>272</v>
      </c>
      <c r="C991" s="27" t="s">
        <v>1475</v>
      </c>
      <c r="D991" s="7" t="s">
        <v>272</v>
      </c>
      <c r="E991" s="13">
        <v>12370125025</v>
      </c>
      <c r="F991" s="30" t="s">
        <v>273</v>
      </c>
      <c r="G991" s="8">
        <f>SUM(H991:J991)</f>
        <v>8827.7100000000009</v>
      </c>
      <c r="H991" s="8">
        <f>SUM(K991:M991)</f>
        <v>8827.7100000000009</v>
      </c>
      <c r="I991" s="8">
        <f>SUM(N991:Q991)</f>
        <v>0</v>
      </c>
      <c r="J991" s="105">
        <f>SUM(R991:U991)</f>
        <v>0</v>
      </c>
      <c r="K991" s="97">
        <v>4930.7700000000004</v>
      </c>
      <c r="L991" s="8">
        <v>1427.38</v>
      </c>
      <c r="M991" s="9">
        <v>2469.56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9">
        <v>0</v>
      </c>
      <c r="T991" s="9">
        <v>0</v>
      </c>
      <c r="U991" s="9">
        <v>0</v>
      </c>
    </row>
    <row r="992" spans="1:21" s="10" customFormat="1" ht="22.5" customHeight="1" x14ac:dyDescent="0.5">
      <c r="A992" s="43">
        <f t="shared" si="75"/>
        <v>11</v>
      </c>
      <c r="B992" s="27" t="s">
        <v>272</v>
      </c>
      <c r="C992" s="27" t="s">
        <v>198</v>
      </c>
      <c r="D992" s="7" t="s">
        <v>198</v>
      </c>
      <c r="E992" s="13">
        <v>12440006019</v>
      </c>
      <c r="F992" s="30" t="s">
        <v>221</v>
      </c>
      <c r="G992" s="8">
        <f>SUM(H992:J992)</f>
        <v>13138.32</v>
      </c>
      <c r="H992" s="8">
        <f>SUM(K992:M992)</f>
        <v>13138.32</v>
      </c>
      <c r="I992" s="8">
        <f>SUM(N992:Q992)</f>
        <v>0</v>
      </c>
      <c r="J992" s="105">
        <f>SUM(R992:U992)</f>
        <v>0</v>
      </c>
      <c r="K992" s="97">
        <v>4000.2</v>
      </c>
      <c r="L992" s="8">
        <v>5091.49</v>
      </c>
      <c r="M992" s="9">
        <v>4046.63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1:21" s="10" customFormat="1" ht="22.5" customHeight="1" x14ac:dyDescent="0.5">
      <c r="A993" s="43">
        <f t="shared" si="75"/>
        <v>12</v>
      </c>
      <c r="B993" s="27" t="s">
        <v>272</v>
      </c>
      <c r="C993" s="27" t="s">
        <v>198</v>
      </c>
      <c r="D993" s="7" t="s">
        <v>198</v>
      </c>
      <c r="E993" s="13">
        <v>12440016351</v>
      </c>
      <c r="F993" s="30" t="s">
        <v>453</v>
      </c>
      <c r="G993" s="8">
        <f>SUM(H993:J993)</f>
        <v>3710.76</v>
      </c>
      <c r="H993" s="8">
        <f>SUM(K993:M993)</f>
        <v>3710.76</v>
      </c>
      <c r="I993" s="8">
        <f>SUM(N993:Q993)</f>
        <v>0</v>
      </c>
      <c r="J993" s="105">
        <f>SUM(R993:U993)</f>
        <v>0</v>
      </c>
      <c r="K993" s="97">
        <v>1566.05</v>
      </c>
      <c r="L993" s="8">
        <v>2144.71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9">
        <v>0</v>
      </c>
      <c r="T993" s="9">
        <v>0</v>
      </c>
      <c r="U993" s="9">
        <v>0</v>
      </c>
    </row>
    <row r="994" spans="1:21" s="10" customFormat="1" ht="22.5" customHeight="1" x14ac:dyDescent="0.5">
      <c r="A994" s="43">
        <f t="shared" si="75"/>
        <v>13</v>
      </c>
      <c r="B994" s="27" t="s">
        <v>272</v>
      </c>
      <c r="C994" s="27" t="s">
        <v>198</v>
      </c>
      <c r="D994" s="7" t="s">
        <v>198</v>
      </c>
      <c r="E994" s="13">
        <v>12440024497</v>
      </c>
      <c r="F994" s="30" t="s">
        <v>251</v>
      </c>
      <c r="G994" s="8">
        <f>SUM(H994:J994)</f>
        <v>10575.880000000001</v>
      </c>
      <c r="H994" s="8">
        <f>SUM(K994:M994)</f>
        <v>10575.880000000001</v>
      </c>
      <c r="I994" s="8">
        <f>SUM(N994:Q994)</f>
        <v>0</v>
      </c>
      <c r="J994" s="105">
        <f>SUM(R994:U994)</f>
        <v>0</v>
      </c>
      <c r="K994" s="97">
        <v>3941.24</v>
      </c>
      <c r="L994" s="8">
        <v>6634.64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0</v>
      </c>
      <c r="T994" s="9">
        <v>0</v>
      </c>
      <c r="U994" s="9">
        <v>0</v>
      </c>
    </row>
    <row r="995" spans="1:21" s="10" customFormat="1" ht="22.5" customHeight="1" x14ac:dyDescent="0.5">
      <c r="A995" s="43">
        <f t="shared" si="75"/>
        <v>14</v>
      </c>
      <c r="B995" s="27" t="s">
        <v>272</v>
      </c>
      <c r="C995" s="27" t="s">
        <v>198</v>
      </c>
      <c r="D995" s="7" t="s">
        <v>198</v>
      </c>
      <c r="E995" s="13">
        <v>12440085784</v>
      </c>
      <c r="F995" s="30" t="s">
        <v>922</v>
      </c>
      <c r="G995" s="8">
        <f>SUM(H995:J995)</f>
        <v>577.79999999999995</v>
      </c>
      <c r="H995" s="8">
        <f>SUM(K995:M995)</f>
        <v>577.79999999999995</v>
      </c>
      <c r="I995" s="8">
        <f>SUM(N995:Q995)</f>
        <v>0</v>
      </c>
      <c r="J995" s="105">
        <f>SUM(R995:U995)</f>
        <v>0</v>
      </c>
      <c r="K995" s="97">
        <v>192.6</v>
      </c>
      <c r="L995" s="8">
        <v>192.6</v>
      </c>
      <c r="M995" s="9">
        <v>192.6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0</v>
      </c>
      <c r="T995" s="9">
        <v>0</v>
      </c>
      <c r="U995" s="9">
        <v>0</v>
      </c>
    </row>
    <row r="996" spans="1:21" s="10" customFormat="1" ht="22.5" customHeight="1" x14ac:dyDescent="0.5">
      <c r="A996" s="43">
        <f t="shared" si="75"/>
        <v>15</v>
      </c>
      <c r="B996" s="27" t="s">
        <v>272</v>
      </c>
      <c r="C996" s="27" t="s">
        <v>198</v>
      </c>
      <c r="D996" s="7" t="s">
        <v>198</v>
      </c>
      <c r="E996" s="13">
        <v>12440085793</v>
      </c>
      <c r="F996" s="30" t="s">
        <v>858</v>
      </c>
      <c r="G996" s="8">
        <f>SUM(H996:J996)</f>
        <v>791.80000000000007</v>
      </c>
      <c r="H996" s="8">
        <f>SUM(K996:M996)</f>
        <v>791.80000000000007</v>
      </c>
      <c r="I996" s="8">
        <f>SUM(N996:Q996)</f>
        <v>0</v>
      </c>
      <c r="J996" s="105">
        <f>SUM(R996:U996)</f>
        <v>0</v>
      </c>
      <c r="K996" s="97">
        <v>406.6</v>
      </c>
      <c r="L996" s="8">
        <v>192.6</v>
      </c>
      <c r="M996" s="9">
        <v>192.6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1:21" s="36" customFormat="1" ht="22.5" customHeight="1" thickBot="1" x14ac:dyDescent="0.5">
      <c r="A997" s="43"/>
      <c r="B997" s="32"/>
      <c r="C997" s="32"/>
      <c r="D997" s="33"/>
      <c r="E997" s="34"/>
      <c r="F997" s="35" t="s">
        <v>1631</v>
      </c>
      <c r="G997" s="41">
        <f>SUM(G982:G996)</f>
        <v>65396.700000000012</v>
      </c>
      <c r="H997" s="41">
        <f t="shared" ref="H997:U997" si="78">SUM(H982:H996)</f>
        <v>65396.700000000012</v>
      </c>
      <c r="I997" s="41">
        <f t="shared" si="78"/>
        <v>0</v>
      </c>
      <c r="J997" s="107">
        <f t="shared" si="78"/>
        <v>0</v>
      </c>
      <c r="K997" s="99">
        <f t="shared" si="78"/>
        <v>25292.67</v>
      </c>
      <c r="L997" s="41">
        <f t="shared" si="78"/>
        <v>26391.339999999997</v>
      </c>
      <c r="M997" s="41">
        <f t="shared" si="78"/>
        <v>13712.690000000002</v>
      </c>
      <c r="N997" s="41">
        <f t="shared" si="78"/>
        <v>0</v>
      </c>
      <c r="O997" s="41">
        <f t="shared" si="78"/>
        <v>0</v>
      </c>
      <c r="P997" s="41">
        <f t="shared" si="78"/>
        <v>0</v>
      </c>
      <c r="Q997" s="41">
        <f t="shared" si="78"/>
        <v>0</v>
      </c>
      <c r="R997" s="41">
        <f t="shared" si="78"/>
        <v>0</v>
      </c>
      <c r="S997" s="41">
        <f t="shared" si="78"/>
        <v>0</v>
      </c>
      <c r="T997" s="41">
        <f t="shared" si="78"/>
        <v>0</v>
      </c>
      <c r="U997" s="41">
        <f t="shared" si="78"/>
        <v>0</v>
      </c>
    </row>
    <row r="998" spans="1:21" s="10" customFormat="1" ht="22.5" customHeight="1" thickTop="1" x14ac:dyDescent="0.5">
      <c r="A998" s="43">
        <v>1</v>
      </c>
      <c r="B998" s="27" t="s">
        <v>777</v>
      </c>
      <c r="C998" s="27" t="s">
        <v>1607</v>
      </c>
      <c r="D998" s="7" t="s">
        <v>777</v>
      </c>
      <c r="E998" s="13">
        <v>11830225050</v>
      </c>
      <c r="F998" s="30" t="s">
        <v>857</v>
      </c>
      <c r="G998" s="8">
        <f>SUM(H998:J998)</f>
        <v>798.22</v>
      </c>
      <c r="H998" s="8">
        <f>SUM(K998:M998)</f>
        <v>798.22</v>
      </c>
      <c r="I998" s="8">
        <f>SUM(N998:Q998)</f>
        <v>0</v>
      </c>
      <c r="J998" s="105">
        <f>SUM(R998:U998)</f>
        <v>0</v>
      </c>
      <c r="K998" s="97">
        <v>214</v>
      </c>
      <c r="L998" s="8">
        <v>0</v>
      </c>
      <c r="M998" s="9">
        <v>584.22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9">
        <v>0</v>
      </c>
      <c r="T998" s="9">
        <v>0</v>
      </c>
      <c r="U998" s="9">
        <v>0</v>
      </c>
    </row>
    <row r="999" spans="1:21" s="10" customFormat="1" ht="22.5" customHeight="1" x14ac:dyDescent="0.5">
      <c r="A999" s="43">
        <f t="shared" si="75"/>
        <v>2</v>
      </c>
      <c r="B999" s="27" t="s">
        <v>777</v>
      </c>
      <c r="C999" s="27" t="s">
        <v>1340</v>
      </c>
      <c r="D999" s="7" t="s">
        <v>777</v>
      </c>
      <c r="E999" s="13">
        <v>11830076951</v>
      </c>
      <c r="F999" s="30" t="s">
        <v>778</v>
      </c>
      <c r="G999" s="8">
        <f>SUM(H999:J999)</f>
        <v>1172.72</v>
      </c>
      <c r="H999" s="8">
        <f>SUM(K999:M999)</f>
        <v>1172.72</v>
      </c>
      <c r="I999" s="8">
        <f>SUM(N999:Q999)</f>
        <v>0</v>
      </c>
      <c r="J999" s="105">
        <f>SUM(R999:U999)</f>
        <v>0</v>
      </c>
      <c r="K999" s="97">
        <v>1172.72</v>
      </c>
      <c r="L999" s="8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</row>
    <row r="1000" spans="1:21" s="10" customFormat="1" ht="22.5" customHeight="1" x14ac:dyDescent="0.5">
      <c r="A1000" s="43">
        <f t="shared" si="75"/>
        <v>3</v>
      </c>
      <c r="B1000" s="27" t="s">
        <v>777</v>
      </c>
      <c r="C1000" s="27" t="s">
        <v>1605</v>
      </c>
      <c r="D1000" s="7" t="s">
        <v>777</v>
      </c>
      <c r="E1000" s="13">
        <v>11830058621</v>
      </c>
      <c r="F1000" s="30" t="s">
        <v>36</v>
      </c>
      <c r="G1000" s="8">
        <f>SUM(H1000:J1000)</f>
        <v>214</v>
      </c>
      <c r="H1000" s="8">
        <f>SUM(K1000:M1000)</f>
        <v>214</v>
      </c>
      <c r="I1000" s="8">
        <f>SUM(N1000:Q1000)</f>
        <v>0</v>
      </c>
      <c r="J1000" s="105">
        <f>SUM(R1000:U1000)</f>
        <v>0</v>
      </c>
      <c r="K1000" s="97">
        <v>0</v>
      </c>
      <c r="L1000" s="8">
        <v>214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1:21" s="10" customFormat="1" ht="22.5" customHeight="1" x14ac:dyDescent="0.5">
      <c r="A1001" s="43">
        <f t="shared" si="75"/>
        <v>4</v>
      </c>
      <c r="B1001" s="27" t="s">
        <v>777</v>
      </c>
      <c r="C1001" s="27" t="s">
        <v>1606</v>
      </c>
      <c r="D1001" s="7" t="s">
        <v>777</v>
      </c>
      <c r="E1001" s="13">
        <v>11830216973</v>
      </c>
      <c r="F1001" s="30" t="s">
        <v>873</v>
      </c>
      <c r="G1001" s="8">
        <f>SUM(H1001:J1001)</f>
        <v>744.72</v>
      </c>
      <c r="H1001" s="8">
        <f>SUM(K1001:M1001)</f>
        <v>744.72</v>
      </c>
      <c r="I1001" s="8">
        <f>SUM(N1001:Q1001)</f>
        <v>0</v>
      </c>
      <c r="J1001" s="105">
        <f>SUM(R1001:U1001)</f>
        <v>0</v>
      </c>
      <c r="K1001" s="97">
        <v>0</v>
      </c>
      <c r="L1001" s="8">
        <v>744.72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</row>
    <row r="1002" spans="1:21" s="36" customFormat="1" ht="22.5" customHeight="1" thickBot="1" x14ac:dyDescent="0.5">
      <c r="A1002" s="43"/>
      <c r="B1002" s="32"/>
      <c r="C1002" s="32"/>
      <c r="D1002" s="33"/>
      <c r="E1002" s="34"/>
      <c r="F1002" s="35" t="s">
        <v>1631</v>
      </c>
      <c r="G1002" s="41">
        <f>SUM(G998:G1001)</f>
        <v>2929.66</v>
      </c>
      <c r="H1002" s="41">
        <f t="shared" ref="H1002:U1002" si="79">SUM(H998:H1001)</f>
        <v>2929.66</v>
      </c>
      <c r="I1002" s="41">
        <f t="shared" si="79"/>
        <v>0</v>
      </c>
      <c r="J1002" s="107">
        <f t="shared" si="79"/>
        <v>0</v>
      </c>
      <c r="K1002" s="99">
        <f t="shared" si="79"/>
        <v>1386.72</v>
      </c>
      <c r="L1002" s="41">
        <f t="shared" si="79"/>
        <v>958.72</v>
      </c>
      <c r="M1002" s="41">
        <f t="shared" si="79"/>
        <v>584.22</v>
      </c>
      <c r="N1002" s="41">
        <f t="shared" si="79"/>
        <v>0</v>
      </c>
      <c r="O1002" s="41">
        <f t="shared" si="79"/>
        <v>0</v>
      </c>
      <c r="P1002" s="41">
        <f t="shared" si="79"/>
        <v>0</v>
      </c>
      <c r="Q1002" s="41">
        <f t="shared" si="79"/>
        <v>0</v>
      </c>
      <c r="R1002" s="41">
        <f t="shared" si="79"/>
        <v>0</v>
      </c>
      <c r="S1002" s="41">
        <f t="shared" si="79"/>
        <v>0</v>
      </c>
      <c r="T1002" s="41">
        <f t="shared" si="79"/>
        <v>0</v>
      </c>
      <c r="U1002" s="41">
        <f t="shared" si="79"/>
        <v>0</v>
      </c>
    </row>
    <row r="1003" spans="1:21" s="10" customFormat="1" ht="22.5" customHeight="1" thickTop="1" x14ac:dyDescent="0.5">
      <c r="A1003" s="43">
        <v>1</v>
      </c>
      <c r="B1003" s="27" t="s">
        <v>70</v>
      </c>
      <c r="C1003" s="27" t="s">
        <v>1477</v>
      </c>
      <c r="D1003" s="7" t="s">
        <v>70</v>
      </c>
      <c r="E1003" s="13">
        <v>11190014070</v>
      </c>
      <c r="F1003" s="30" t="s">
        <v>71</v>
      </c>
      <c r="G1003" s="8">
        <f>SUM(H1003:J1003)</f>
        <v>11985.080000000002</v>
      </c>
      <c r="H1003" s="8">
        <f>SUM(K1003:M1003)</f>
        <v>4933.0300000000007</v>
      </c>
      <c r="I1003" s="8">
        <f>SUM(N1003:Q1003)</f>
        <v>7052.05</v>
      </c>
      <c r="J1003" s="105">
        <f>SUM(R1003:U1003)</f>
        <v>0</v>
      </c>
      <c r="K1003" s="97">
        <v>2191.04</v>
      </c>
      <c r="L1003" s="8">
        <v>643.61</v>
      </c>
      <c r="M1003" s="9">
        <v>2098.38</v>
      </c>
      <c r="N1003" s="9">
        <v>7052.05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</row>
    <row r="1004" spans="1:21" s="10" customFormat="1" ht="22.5" customHeight="1" x14ac:dyDescent="0.5">
      <c r="A1004" s="43">
        <f t="shared" si="75"/>
        <v>2</v>
      </c>
      <c r="B1004" s="27" t="s">
        <v>70</v>
      </c>
      <c r="C1004" s="27" t="s">
        <v>1477</v>
      </c>
      <c r="D1004" s="7" t="s">
        <v>70</v>
      </c>
      <c r="E1004" s="13">
        <v>11190017749</v>
      </c>
      <c r="F1004" s="30" t="s">
        <v>352</v>
      </c>
      <c r="G1004" s="8">
        <f>SUM(H1004:J1004)</f>
        <v>5467.7</v>
      </c>
      <c r="H1004" s="8">
        <f>SUM(K1004:M1004)</f>
        <v>5467.7</v>
      </c>
      <c r="I1004" s="8">
        <f>SUM(N1004:Q1004)</f>
        <v>0</v>
      </c>
      <c r="J1004" s="105">
        <f>SUM(R1004:U1004)</f>
        <v>0</v>
      </c>
      <c r="K1004" s="97">
        <v>3198.23</v>
      </c>
      <c r="L1004" s="8">
        <v>2269.4699999999998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1:21" s="10" customFormat="1" ht="22.5" customHeight="1" x14ac:dyDescent="0.5">
      <c r="A1005" s="43">
        <f t="shared" si="75"/>
        <v>3</v>
      </c>
      <c r="B1005" s="27" t="s">
        <v>70</v>
      </c>
      <c r="C1005" s="27" t="s">
        <v>1477</v>
      </c>
      <c r="D1005" s="7" t="s">
        <v>70</v>
      </c>
      <c r="E1005" s="13">
        <v>11190017851</v>
      </c>
      <c r="F1005" s="30" t="s">
        <v>701</v>
      </c>
      <c r="G1005" s="8">
        <f>SUM(H1005:J1005)</f>
        <v>1609.28</v>
      </c>
      <c r="H1005" s="8">
        <f>SUM(K1005:M1005)</f>
        <v>1609.28</v>
      </c>
      <c r="I1005" s="8">
        <f>SUM(N1005:Q1005)</f>
        <v>0</v>
      </c>
      <c r="J1005" s="105">
        <f>SUM(R1005:U1005)</f>
        <v>0</v>
      </c>
      <c r="K1005" s="97">
        <v>804.64</v>
      </c>
      <c r="L1005" s="8">
        <v>0</v>
      </c>
      <c r="M1005" s="9">
        <v>804.64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</row>
    <row r="1006" spans="1:21" s="10" customFormat="1" ht="22.5" customHeight="1" x14ac:dyDescent="0.5">
      <c r="A1006" s="43">
        <f t="shared" si="75"/>
        <v>4</v>
      </c>
      <c r="B1006" s="27" t="s">
        <v>70</v>
      </c>
      <c r="C1006" s="27" t="s">
        <v>1608</v>
      </c>
      <c r="D1006" s="7" t="s">
        <v>374</v>
      </c>
      <c r="E1006" s="13">
        <v>11200000064</v>
      </c>
      <c r="F1006" s="30" t="s">
        <v>956</v>
      </c>
      <c r="G1006" s="8">
        <f>SUM(H1006:J1006)</f>
        <v>470.8</v>
      </c>
      <c r="H1006" s="8">
        <f>SUM(K1006:M1006)</f>
        <v>470.8</v>
      </c>
      <c r="I1006" s="8">
        <f>SUM(N1006:Q1006)</f>
        <v>0</v>
      </c>
      <c r="J1006" s="105">
        <f>SUM(R1006:U1006)</f>
        <v>0</v>
      </c>
      <c r="K1006" s="97">
        <v>470.8</v>
      </c>
      <c r="L1006" s="8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</row>
    <row r="1007" spans="1:21" s="10" customFormat="1" ht="22.5" customHeight="1" x14ac:dyDescent="0.5">
      <c r="A1007" s="43">
        <f t="shared" si="75"/>
        <v>5</v>
      </c>
      <c r="B1007" s="27" t="s">
        <v>70</v>
      </c>
      <c r="C1007" s="27" t="s">
        <v>1608</v>
      </c>
      <c r="D1007" s="7" t="s">
        <v>374</v>
      </c>
      <c r="E1007" s="13">
        <v>11200000091</v>
      </c>
      <c r="F1007" s="30" t="s">
        <v>626</v>
      </c>
      <c r="G1007" s="8">
        <f>SUM(H1007:J1007)</f>
        <v>2068.85</v>
      </c>
      <c r="H1007" s="8">
        <f>SUM(K1007:M1007)</f>
        <v>2068.85</v>
      </c>
      <c r="I1007" s="8">
        <f>SUM(N1007:Q1007)</f>
        <v>0</v>
      </c>
      <c r="J1007" s="105">
        <f>SUM(R1007:U1007)</f>
        <v>0</v>
      </c>
      <c r="K1007" s="97">
        <v>804.64</v>
      </c>
      <c r="L1007" s="8">
        <v>643.61</v>
      </c>
      <c r="M1007" s="9">
        <v>620.6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9">
        <v>0</v>
      </c>
      <c r="U1007" s="9">
        <v>0</v>
      </c>
    </row>
    <row r="1008" spans="1:21" s="10" customFormat="1" ht="22.5" customHeight="1" x14ac:dyDescent="0.5">
      <c r="A1008" s="43">
        <f t="shared" si="75"/>
        <v>6</v>
      </c>
      <c r="B1008" s="27" t="s">
        <v>70</v>
      </c>
      <c r="C1008" s="27" t="s">
        <v>1608</v>
      </c>
      <c r="D1008" s="7" t="s">
        <v>374</v>
      </c>
      <c r="E1008" s="13">
        <v>11200002989</v>
      </c>
      <c r="F1008" s="30" t="s">
        <v>533</v>
      </c>
      <c r="G1008" s="8">
        <f>SUM(H1008:J1008)</f>
        <v>2933.94</v>
      </c>
      <c r="H1008" s="8">
        <f>SUM(K1008:M1008)</f>
        <v>2933.94</v>
      </c>
      <c r="I1008" s="8">
        <f>SUM(N1008:Q1008)</f>
        <v>0</v>
      </c>
      <c r="J1008" s="105">
        <f>SUM(R1008:U1008)</f>
        <v>0</v>
      </c>
      <c r="K1008" s="97">
        <v>2933.94</v>
      </c>
      <c r="L1008" s="8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1:21" s="10" customFormat="1" ht="22.5" customHeight="1" x14ac:dyDescent="0.5">
      <c r="A1009" s="43">
        <f t="shared" si="75"/>
        <v>7</v>
      </c>
      <c r="B1009" s="27" t="s">
        <v>70</v>
      </c>
      <c r="C1009" s="27" t="s">
        <v>1608</v>
      </c>
      <c r="D1009" s="7" t="s">
        <v>374</v>
      </c>
      <c r="E1009" s="13">
        <v>11200042558</v>
      </c>
      <c r="F1009" s="30" t="s">
        <v>752</v>
      </c>
      <c r="G1009" s="8">
        <f>SUM(H1009:J1009)</f>
        <v>1341.25</v>
      </c>
      <c r="H1009" s="8">
        <f>SUM(K1009:M1009)</f>
        <v>1341.25</v>
      </c>
      <c r="I1009" s="8">
        <f>SUM(N1009:Q1009)</f>
        <v>0</v>
      </c>
      <c r="J1009" s="105">
        <f>SUM(R1009:U1009)</f>
        <v>0</v>
      </c>
      <c r="K1009" s="97">
        <v>513.6</v>
      </c>
      <c r="L1009" s="8">
        <v>827.65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</row>
    <row r="1010" spans="1:21" s="10" customFormat="1" ht="22.5" customHeight="1" x14ac:dyDescent="0.5">
      <c r="A1010" s="43">
        <f t="shared" si="75"/>
        <v>8</v>
      </c>
      <c r="B1010" s="27" t="s">
        <v>70</v>
      </c>
      <c r="C1010" s="27" t="s">
        <v>1340</v>
      </c>
      <c r="D1010" s="7" t="s">
        <v>70</v>
      </c>
      <c r="E1010" s="13">
        <v>11190059345</v>
      </c>
      <c r="F1010" s="30" t="s">
        <v>225</v>
      </c>
      <c r="G1010" s="8">
        <f>SUM(H1010:J1010)</f>
        <v>12831.55</v>
      </c>
      <c r="H1010" s="8">
        <f>SUM(K1010:M1010)</f>
        <v>12831.55</v>
      </c>
      <c r="I1010" s="8">
        <f>SUM(N1010:Q1010)</f>
        <v>0</v>
      </c>
      <c r="J1010" s="105">
        <f>SUM(R1010:U1010)</f>
        <v>0</v>
      </c>
      <c r="K1010" s="97">
        <v>7600.75</v>
      </c>
      <c r="L1010" s="8">
        <v>0</v>
      </c>
      <c r="M1010" s="9">
        <v>5230.8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0</v>
      </c>
      <c r="T1010" s="9">
        <v>0</v>
      </c>
      <c r="U1010" s="9">
        <v>0</v>
      </c>
    </row>
    <row r="1011" spans="1:21" s="10" customFormat="1" ht="22.5" customHeight="1" x14ac:dyDescent="0.5">
      <c r="A1011" s="43">
        <f t="shared" si="75"/>
        <v>9</v>
      </c>
      <c r="B1011" s="27" t="s">
        <v>70</v>
      </c>
      <c r="C1011" s="27" t="s">
        <v>1340</v>
      </c>
      <c r="D1011" s="7" t="s">
        <v>70</v>
      </c>
      <c r="E1011" s="13">
        <v>11190097679</v>
      </c>
      <c r="F1011" s="30" t="s">
        <v>950</v>
      </c>
      <c r="G1011" s="8">
        <f>SUM(H1011:J1011)</f>
        <v>479.36</v>
      </c>
      <c r="H1011" s="8">
        <f>SUM(K1011:M1011)</f>
        <v>479.36</v>
      </c>
      <c r="I1011" s="8">
        <f>SUM(N1011:Q1011)</f>
        <v>0</v>
      </c>
      <c r="J1011" s="105">
        <f>SUM(R1011:U1011)</f>
        <v>0</v>
      </c>
      <c r="K1011" s="97">
        <v>214</v>
      </c>
      <c r="L1011" s="8">
        <v>0</v>
      </c>
      <c r="M1011" s="9">
        <v>265.36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</row>
    <row r="1012" spans="1:21" s="10" customFormat="1" ht="22.5" customHeight="1" x14ac:dyDescent="0.5">
      <c r="A1012" s="43">
        <f t="shared" si="75"/>
        <v>10</v>
      </c>
      <c r="B1012" s="27" t="s">
        <v>70</v>
      </c>
      <c r="C1012" s="27" t="s">
        <v>1340</v>
      </c>
      <c r="D1012" s="7" t="s">
        <v>70</v>
      </c>
      <c r="E1012" s="13">
        <v>11190104606</v>
      </c>
      <c r="F1012" s="30" t="s">
        <v>676</v>
      </c>
      <c r="G1012" s="8">
        <f>SUM(H1012:J1012)</f>
        <v>1770.32</v>
      </c>
      <c r="H1012" s="8">
        <f>SUM(K1012:M1012)</f>
        <v>1770.32</v>
      </c>
      <c r="I1012" s="8">
        <f>SUM(N1012:Q1012)</f>
        <v>0</v>
      </c>
      <c r="J1012" s="105">
        <f>SUM(R1012:U1012)</f>
        <v>0</v>
      </c>
      <c r="K1012" s="97">
        <v>942.67</v>
      </c>
      <c r="L1012" s="8">
        <v>0</v>
      </c>
      <c r="M1012" s="9">
        <v>827.65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1:21" s="10" customFormat="1" ht="22.5" customHeight="1" x14ac:dyDescent="0.5">
      <c r="A1013" s="43">
        <f t="shared" si="75"/>
        <v>11</v>
      </c>
      <c r="B1013" s="27" t="s">
        <v>70</v>
      </c>
      <c r="C1013" s="27" t="s">
        <v>1478</v>
      </c>
      <c r="D1013" s="7" t="s">
        <v>70</v>
      </c>
      <c r="E1013" s="13">
        <v>11190034980</v>
      </c>
      <c r="F1013" s="30" t="s">
        <v>758</v>
      </c>
      <c r="G1013" s="8">
        <f>SUM(H1013:J1013)</f>
        <v>1310.22</v>
      </c>
      <c r="H1013" s="8">
        <f>SUM(K1013:M1013)</f>
        <v>1310.22</v>
      </c>
      <c r="I1013" s="8">
        <f>SUM(N1013:Q1013)</f>
        <v>0</v>
      </c>
      <c r="J1013" s="105">
        <f>SUM(R1013:U1013)</f>
        <v>0</v>
      </c>
      <c r="K1013" s="97">
        <v>711.02</v>
      </c>
      <c r="L1013" s="8">
        <v>599.20000000000005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0</v>
      </c>
      <c r="T1013" s="9">
        <v>0</v>
      </c>
      <c r="U1013" s="9">
        <v>0</v>
      </c>
    </row>
    <row r="1014" spans="1:21" s="10" customFormat="1" ht="22.5" customHeight="1" x14ac:dyDescent="0.5">
      <c r="A1014" s="43">
        <f t="shared" si="75"/>
        <v>12</v>
      </c>
      <c r="B1014" s="27" t="s">
        <v>70</v>
      </c>
      <c r="C1014" s="27" t="s">
        <v>1478</v>
      </c>
      <c r="D1014" s="7" t="s">
        <v>70</v>
      </c>
      <c r="E1014" s="13">
        <v>11190047272</v>
      </c>
      <c r="F1014" s="30" t="s">
        <v>743</v>
      </c>
      <c r="G1014" s="8">
        <f>SUM(H1014:J1014)</f>
        <v>1403.8400000000001</v>
      </c>
      <c r="H1014" s="8">
        <f>SUM(K1014:M1014)</f>
        <v>1403.8400000000001</v>
      </c>
      <c r="I1014" s="8">
        <f>SUM(N1014:Q1014)</f>
        <v>0</v>
      </c>
      <c r="J1014" s="105">
        <f>SUM(R1014:U1014)</f>
        <v>0</v>
      </c>
      <c r="K1014" s="97">
        <v>804.64</v>
      </c>
      <c r="L1014" s="8">
        <v>0</v>
      </c>
      <c r="M1014" s="9">
        <v>599.20000000000005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9">
        <v>0</v>
      </c>
      <c r="T1014" s="9">
        <v>0</v>
      </c>
      <c r="U1014" s="9">
        <v>0</v>
      </c>
    </row>
    <row r="1015" spans="1:21" s="10" customFormat="1" ht="22.5" customHeight="1" x14ac:dyDescent="0.5">
      <c r="A1015" s="43">
        <f t="shared" si="75"/>
        <v>13</v>
      </c>
      <c r="B1015" s="27" t="s">
        <v>70</v>
      </c>
      <c r="C1015" s="27" t="s">
        <v>1478</v>
      </c>
      <c r="D1015" s="7" t="s">
        <v>70</v>
      </c>
      <c r="E1015" s="13">
        <v>11190091316</v>
      </c>
      <c r="F1015" s="30" t="s">
        <v>112</v>
      </c>
      <c r="G1015" s="8">
        <f>SUM(H1015:J1015)</f>
        <v>1896.25</v>
      </c>
      <c r="H1015" s="8">
        <f>SUM(K1015:M1015)</f>
        <v>632.37</v>
      </c>
      <c r="I1015" s="8">
        <f>SUM(N1015:Q1015)</f>
        <v>1263.8800000000001</v>
      </c>
      <c r="J1015" s="105">
        <f>SUM(R1015:U1015)</f>
        <v>0</v>
      </c>
      <c r="K1015" s="97">
        <v>326.35000000000002</v>
      </c>
      <c r="L1015" s="8">
        <v>306.02</v>
      </c>
      <c r="M1015" s="9">
        <v>0</v>
      </c>
      <c r="N1015" s="9">
        <v>1263.8800000000001</v>
      </c>
      <c r="O1015" s="9">
        <v>0</v>
      </c>
      <c r="P1015" s="9">
        <v>0</v>
      </c>
      <c r="Q1015" s="9">
        <v>0</v>
      </c>
      <c r="R1015" s="9">
        <v>0</v>
      </c>
      <c r="S1015" s="9">
        <v>0</v>
      </c>
      <c r="T1015" s="9">
        <v>0</v>
      </c>
      <c r="U1015" s="9">
        <v>0</v>
      </c>
    </row>
    <row r="1016" spans="1:21" s="10" customFormat="1" ht="22.5" customHeight="1" x14ac:dyDescent="0.5">
      <c r="A1016" s="43">
        <f t="shared" si="75"/>
        <v>14</v>
      </c>
      <c r="B1016" s="27" t="s">
        <v>70</v>
      </c>
      <c r="C1016" s="27" t="s">
        <v>1476</v>
      </c>
      <c r="D1016" s="7" t="s">
        <v>70</v>
      </c>
      <c r="E1016" s="13">
        <v>11190005078</v>
      </c>
      <c r="F1016" s="30" t="s">
        <v>384</v>
      </c>
      <c r="G1016" s="8">
        <f>SUM(H1016:J1016)</f>
        <v>4710.1400000000003</v>
      </c>
      <c r="H1016" s="8">
        <f>SUM(K1016:M1016)</f>
        <v>4710.1400000000003</v>
      </c>
      <c r="I1016" s="8">
        <f>SUM(N1016:Q1016)</f>
        <v>0</v>
      </c>
      <c r="J1016" s="105">
        <f>SUM(R1016:U1016)</f>
        <v>0</v>
      </c>
      <c r="K1016" s="97">
        <v>3398.32</v>
      </c>
      <c r="L1016" s="8">
        <v>0</v>
      </c>
      <c r="M1016" s="9">
        <v>1311.82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1:21" s="10" customFormat="1" ht="22.5" customHeight="1" x14ac:dyDescent="0.5">
      <c r="A1017" s="43">
        <f t="shared" si="75"/>
        <v>15</v>
      </c>
      <c r="B1017" s="27" t="s">
        <v>70</v>
      </c>
      <c r="C1017" s="27" t="s">
        <v>1476</v>
      </c>
      <c r="D1017" s="7" t="s">
        <v>70</v>
      </c>
      <c r="E1017" s="13">
        <v>11190011431</v>
      </c>
      <c r="F1017" s="30" t="s">
        <v>708</v>
      </c>
      <c r="G1017" s="8">
        <f>SUM(H1017:J1017)</f>
        <v>1581.47</v>
      </c>
      <c r="H1017" s="8">
        <f>SUM(K1017:M1017)</f>
        <v>1581.47</v>
      </c>
      <c r="I1017" s="8">
        <f>SUM(N1017:Q1017)</f>
        <v>0</v>
      </c>
      <c r="J1017" s="105">
        <f>SUM(R1017:U1017)</f>
        <v>0</v>
      </c>
      <c r="K1017" s="97">
        <v>767.73</v>
      </c>
      <c r="L1017" s="8">
        <v>813.74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0</v>
      </c>
      <c r="U1017" s="9">
        <v>0</v>
      </c>
    </row>
    <row r="1018" spans="1:21" s="10" customFormat="1" ht="22.5" customHeight="1" x14ac:dyDescent="0.5">
      <c r="A1018" s="43">
        <f t="shared" si="75"/>
        <v>16</v>
      </c>
      <c r="B1018" s="27" t="s">
        <v>70</v>
      </c>
      <c r="C1018" s="27" t="s">
        <v>374</v>
      </c>
      <c r="D1018" s="7" t="s">
        <v>374</v>
      </c>
      <c r="E1018" s="13">
        <v>11200006952</v>
      </c>
      <c r="F1018" s="30" t="s">
        <v>621</v>
      </c>
      <c r="G1018" s="8">
        <f>SUM(H1018:J1018)</f>
        <v>2092.71</v>
      </c>
      <c r="H1018" s="8">
        <f>SUM(K1018:M1018)</f>
        <v>2092.71</v>
      </c>
      <c r="I1018" s="8">
        <f>SUM(N1018:Q1018)</f>
        <v>0</v>
      </c>
      <c r="J1018" s="105">
        <f>SUM(R1018:U1018)</f>
        <v>0</v>
      </c>
      <c r="K1018" s="97">
        <v>942.67</v>
      </c>
      <c r="L1018" s="8">
        <v>0</v>
      </c>
      <c r="M1018" s="9">
        <v>1150.04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9">
        <v>0</v>
      </c>
      <c r="T1018" s="9">
        <v>0</v>
      </c>
      <c r="U1018" s="9">
        <v>0</v>
      </c>
    </row>
    <row r="1019" spans="1:21" s="10" customFormat="1" ht="22.5" customHeight="1" x14ac:dyDescent="0.5">
      <c r="A1019" s="43">
        <f t="shared" si="75"/>
        <v>17</v>
      </c>
      <c r="B1019" s="27" t="s">
        <v>70</v>
      </c>
      <c r="C1019" s="27" t="s">
        <v>374</v>
      </c>
      <c r="D1019" s="7" t="s">
        <v>374</v>
      </c>
      <c r="E1019" s="13">
        <v>11200047236</v>
      </c>
      <c r="F1019" s="30" t="s">
        <v>375</v>
      </c>
      <c r="G1019" s="8">
        <f>SUM(H1019:J1019)</f>
        <v>5020.6000000000004</v>
      </c>
      <c r="H1019" s="8">
        <f>SUM(K1019:M1019)</f>
        <v>5020.6000000000004</v>
      </c>
      <c r="I1019" s="8">
        <f>SUM(N1019:Q1019)</f>
        <v>0</v>
      </c>
      <c r="J1019" s="105">
        <f>SUM(R1019:U1019)</f>
        <v>0</v>
      </c>
      <c r="K1019" s="97">
        <v>2602.9899999999998</v>
      </c>
      <c r="L1019" s="8">
        <v>2417.61</v>
      </c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</row>
    <row r="1020" spans="1:21" s="10" customFormat="1" ht="22.5" customHeight="1" x14ac:dyDescent="0.5">
      <c r="A1020" s="43">
        <f t="shared" si="75"/>
        <v>18</v>
      </c>
      <c r="B1020" s="27" t="s">
        <v>70</v>
      </c>
      <c r="C1020" s="27" t="s">
        <v>67</v>
      </c>
      <c r="D1020" s="7" t="s">
        <v>67</v>
      </c>
      <c r="E1020" s="13">
        <v>11210008112</v>
      </c>
      <c r="F1020" s="30" t="s">
        <v>68</v>
      </c>
      <c r="G1020" s="8">
        <f>SUM(H1020:J1020)</f>
        <v>19652.690000000002</v>
      </c>
      <c r="H1020" s="8">
        <f>SUM(K1020:M1020)</f>
        <v>11350.45</v>
      </c>
      <c r="I1020" s="8">
        <f>SUM(N1020:Q1020)</f>
        <v>8302.24</v>
      </c>
      <c r="J1020" s="105">
        <f>SUM(R1020:U1020)</f>
        <v>0</v>
      </c>
      <c r="K1020" s="97">
        <v>3860.88</v>
      </c>
      <c r="L1020" s="8">
        <v>2653.49</v>
      </c>
      <c r="M1020" s="9">
        <v>4836.08</v>
      </c>
      <c r="N1020" s="9">
        <v>8302.24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1:21" s="36" customFormat="1" ht="22.5" customHeight="1" thickBot="1" x14ac:dyDescent="0.5">
      <c r="A1021" s="43"/>
      <c r="B1021" s="32"/>
      <c r="C1021" s="32"/>
      <c r="D1021" s="33"/>
      <c r="E1021" s="34"/>
      <c r="F1021" s="35" t="s">
        <v>1631</v>
      </c>
      <c r="G1021" s="41">
        <f>SUM(G1003:G1020)</f>
        <v>78626.05</v>
      </c>
      <c r="H1021" s="41">
        <f t="shared" ref="H1021:U1021" si="80">SUM(H1003:H1020)</f>
        <v>62007.880000000005</v>
      </c>
      <c r="I1021" s="41">
        <f t="shared" si="80"/>
        <v>16618.169999999998</v>
      </c>
      <c r="J1021" s="107">
        <f t="shared" si="80"/>
        <v>0</v>
      </c>
      <c r="K1021" s="99">
        <f t="shared" si="80"/>
        <v>33088.909999999989</v>
      </c>
      <c r="L1021" s="41">
        <f t="shared" si="80"/>
        <v>11174.4</v>
      </c>
      <c r="M1021" s="41">
        <f t="shared" si="80"/>
        <v>17744.57</v>
      </c>
      <c r="N1021" s="41">
        <f t="shared" si="80"/>
        <v>16618.169999999998</v>
      </c>
      <c r="O1021" s="41">
        <f t="shared" si="80"/>
        <v>0</v>
      </c>
      <c r="P1021" s="41">
        <f t="shared" si="80"/>
        <v>0</v>
      </c>
      <c r="Q1021" s="41">
        <f t="shared" si="80"/>
        <v>0</v>
      </c>
      <c r="R1021" s="41">
        <f t="shared" si="80"/>
        <v>0</v>
      </c>
      <c r="S1021" s="41">
        <f t="shared" si="80"/>
        <v>0</v>
      </c>
      <c r="T1021" s="41">
        <f t="shared" si="80"/>
        <v>0</v>
      </c>
      <c r="U1021" s="41">
        <f t="shared" si="80"/>
        <v>0</v>
      </c>
    </row>
    <row r="1022" spans="1:21" s="10" customFormat="1" ht="22.5" customHeight="1" thickTop="1" x14ac:dyDescent="0.5">
      <c r="A1022" s="43">
        <v>1</v>
      </c>
      <c r="B1022" s="27" t="s">
        <v>1330</v>
      </c>
      <c r="C1022" s="27" t="s">
        <v>1402</v>
      </c>
      <c r="D1022" s="7" t="s">
        <v>233</v>
      </c>
      <c r="E1022" s="13">
        <v>11480039686</v>
      </c>
      <c r="F1022" s="30" t="s">
        <v>361</v>
      </c>
      <c r="G1022" s="8">
        <f>SUM(H1022:J1022)</f>
        <v>1296.4099999999999</v>
      </c>
      <c r="H1022" s="8">
        <f>SUM(K1022:M1022)</f>
        <v>1296.4099999999999</v>
      </c>
      <c r="I1022" s="8">
        <f>SUM(N1022:Q1022)</f>
        <v>0</v>
      </c>
      <c r="J1022" s="105">
        <f>SUM(R1022:U1022)</f>
        <v>0</v>
      </c>
      <c r="K1022" s="97">
        <v>192.6</v>
      </c>
      <c r="L1022" s="8">
        <v>1103.81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</row>
    <row r="1023" spans="1:21" s="10" customFormat="1" ht="22.5" customHeight="1" x14ac:dyDescent="0.5">
      <c r="A1023" s="43">
        <f t="shared" si="75"/>
        <v>2</v>
      </c>
      <c r="B1023" s="27" t="s">
        <v>1330</v>
      </c>
      <c r="C1023" s="27" t="s">
        <v>664</v>
      </c>
      <c r="D1023" s="7" t="s">
        <v>664</v>
      </c>
      <c r="E1023" s="13">
        <v>11510009797</v>
      </c>
      <c r="F1023" s="30" t="s">
        <v>665</v>
      </c>
      <c r="G1023" s="8">
        <f>SUM(H1023:J1023)</f>
        <v>1843.56</v>
      </c>
      <c r="H1023" s="8">
        <f>SUM(K1023:M1023)</f>
        <v>1843.56</v>
      </c>
      <c r="I1023" s="8">
        <f>SUM(N1023:Q1023)</f>
        <v>0</v>
      </c>
      <c r="J1023" s="105">
        <f>SUM(R1023:U1023)</f>
        <v>0</v>
      </c>
      <c r="K1023" s="97">
        <v>1843.56</v>
      </c>
      <c r="L1023" s="8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</row>
    <row r="1024" spans="1:21" s="10" customFormat="1" ht="22.5" customHeight="1" x14ac:dyDescent="0.5">
      <c r="A1024" s="43">
        <f t="shared" ref="A1024:A1091" si="81">A1023+1</f>
        <v>3</v>
      </c>
      <c r="B1024" s="27" t="s">
        <v>1330</v>
      </c>
      <c r="C1024" s="27" t="s">
        <v>1340</v>
      </c>
      <c r="D1024" s="7" t="s">
        <v>219</v>
      </c>
      <c r="E1024" s="13">
        <v>11490046651</v>
      </c>
      <c r="F1024" s="30" t="s">
        <v>847</v>
      </c>
      <c r="G1024" s="8">
        <f>SUM(H1024:J1024)</f>
        <v>813.2</v>
      </c>
      <c r="H1024" s="8">
        <f>SUM(K1024:M1024)</f>
        <v>813.2</v>
      </c>
      <c r="I1024" s="8">
        <f>SUM(N1024:Q1024)</f>
        <v>0</v>
      </c>
      <c r="J1024" s="105">
        <f>SUM(R1024:U1024)</f>
        <v>0</v>
      </c>
      <c r="K1024" s="97">
        <v>406.6</v>
      </c>
      <c r="L1024" s="8">
        <v>406.6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1:21" s="10" customFormat="1" ht="22.5" customHeight="1" x14ac:dyDescent="0.5">
      <c r="A1025" s="43">
        <f t="shared" si="81"/>
        <v>4</v>
      </c>
      <c r="B1025" s="27" t="s">
        <v>1330</v>
      </c>
      <c r="C1025" s="27" t="s">
        <v>1340</v>
      </c>
      <c r="D1025" s="7" t="s">
        <v>219</v>
      </c>
      <c r="E1025" s="13">
        <v>11490206743</v>
      </c>
      <c r="F1025" s="30" t="s">
        <v>1263</v>
      </c>
      <c r="G1025" s="8">
        <f>SUM(H1025:J1025)</f>
        <v>64.84</v>
      </c>
      <c r="H1025" s="8">
        <f>SUM(K1025:M1025)</f>
        <v>64.84</v>
      </c>
      <c r="I1025" s="8">
        <f>SUM(N1025:Q1025)</f>
        <v>0</v>
      </c>
      <c r="J1025" s="105">
        <f>SUM(R1025:U1025)</f>
        <v>0</v>
      </c>
      <c r="K1025" s="97">
        <v>64.84</v>
      </c>
      <c r="L1025" s="8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</row>
    <row r="1026" spans="1:21" s="10" customFormat="1" ht="22.5" customHeight="1" x14ac:dyDescent="0.5">
      <c r="A1026" s="43">
        <f t="shared" si="81"/>
        <v>5</v>
      </c>
      <c r="B1026" s="27" t="s">
        <v>1330</v>
      </c>
      <c r="C1026" s="27" t="s">
        <v>1340</v>
      </c>
      <c r="D1026" s="7" t="s">
        <v>311</v>
      </c>
      <c r="E1026" s="13">
        <v>11500163966</v>
      </c>
      <c r="F1026" s="30" t="s">
        <v>312</v>
      </c>
      <c r="G1026" s="8">
        <f>SUM(H1026:J1026)</f>
        <v>6707.19</v>
      </c>
      <c r="H1026" s="8">
        <f>SUM(K1026:M1026)</f>
        <v>6707.19</v>
      </c>
      <c r="I1026" s="8">
        <f>SUM(N1026:Q1026)</f>
        <v>0</v>
      </c>
      <c r="J1026" s="105">
        <f>SUM(R1026:U1026)</f>
        <v>0</v>
      </c>
      <c r="K1026" s="97">
        <v>2398.08</v>
      </c>
      <c r="L1026" s="8">
        <v>2281.9899999999998</v>
      </c>
      <c r="M1026" s="9">
        <v>2027.12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</row>
    <row r="1027" spans="1:21" s="10" customFormat="1" ht="22.5" customHeight="1" x14ac:dyDescent="0.5">
      <c r="A1027" s="43">
        <f t="shared" si="81"/>
        <v>6</v>
      </c>
      <c r="B1027" s="27" t="s">
        <v>1330</v>
      </c>
      <c r="C1027" s="27" t="s">
        <v>233</v>
      </c>
      <c r="D1027" s="7" t="s">
        <v>233</v>
      </c>
      <c r="E1027" s="13">
        <v>11480099343</v>
      </c>
      <c r="F1027" s="30" t="s">
        <v>832</v>
      </c>
      <c r="G1027" s="8">
        <f>SUM(H1027:J1027)</f>
        <v>896.66</v>
      </c>
      <c r="H1027" s="8">
        <f>SUM(K1027:M1027)</f>
        <v>896.66</v>
      </c>
      <c r="I1027" s="8">
        <f>SUM(N1027:Q1027)</f>
        <v>0</v>
      </c>
      <c r="J1027" s="105">
        <f>SUM(R1027:U1027)</f>
        <v>0</v>
      </c>
      <c r="K1027" s="97">
        <v>896.66</v>
      </c>
      <c r="L1027" s="8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9">
        <v>0</v>
      </c>
      <c r="T1027" s="9">
        <v>0</v>
      </c>
      <c r="U1027" s="9">
        <v>0</v>
      </c>
    </row>
    <row r="1028" spans="1:21" s="10" customFormat="1" ht="22.5" customHeight="1" x14ac:dyDescent="0.5">
      <c r="A1028" s="43">
        <f t="shared" si="81"/>
        <v>7</v>
      </c>
      <c r="B1028" s="27" t="s">
        <v>1330</v>
      </c>
      <c r="C1028" s="27" t="s">
        <v>233</v>
      </c>
      <c r="D1028" s="7" t="s">
        <v>233</v>
      </c>
      <c r="E1028" s="13">
        <v>11480099361</v>
      </c>
      <c r="F1028" s="30" t="s">
        <v>1045</v>
      </c>
      <c r="G1028" s="8">
        <f>SUM(H1028:J1028)</f>
        <v>353.1</v>
      </c>
      <c r="H1028" s="8">
        <f>SUM(K1028:M1028)</f>
        <v>353.1</v>
      </c>
      <c r="I1028" s="8">
        <f>SUM(N1028:Q1028)</f>
        <v>0</v>
      </c>
      <c r="J1028" s="105">
        <f>SUM(R1028:U1028)</f>
        <v>0</v>
      </c>
      <c r="K1028" s="97">
        <v>353.1</v>
      </c>
      <c r="L1028" s="8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1:21" s="10" customFormat="1" ht="22.5" customHeight="1" x14ac:dyDescent="0.5">
      <c r="A1029" s="43">
        <f t="shared" si="81"/>
        <v>8</v>
      </c>
      <c r="B1029" s="27" t="s">
        <v>1330</v>
      </c>
      <c r="C1029" s="27" t="s">
        <v>311</v>
      </c>
      <c r="D1029" s="7" t="s">
        <v>311</v>
      </c>
      <c r="E1029" s="13">
        <v>11500082529</v>
      </c>
      <c r="F1029" s="30" t="s">
        <v>650</v>
      </c>
      <c r="G1029" s="8">
        <f>SUM(H1029:J1029)</f>
        <v>1945.15</v>
      </c>
      <c r="H1029" s="8">
        <f>SUM(K1029:M1029)</f>
        <v>1945.15</v>
      </c>
      <c r="I1029" s="8">
        <f>SUM(N1029:Q1029)</f>
        <v>0</v>
      </c>
      <c r="J1029" s="105">
        <f>SUM(R1029:U1029)</f>
        <v>0</v>
      </c>
      <c r="K1029" s="97">
        <v>1945.15</v>
      </c>
      <c r="L1029" s="8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0</v>
      </c>
      <c r="T1029" s="9">
        <v>0</v>
      </c>
      <c r="U1029" s="9">
        <v>0</v>
      </c>
    </row>
    <row r="1030" spans="1:21" s="10" customFormat="1" ht="22.5" customHeight="1" x14ac:dyDescent="0.5">
      <c r="A1030" s="43">
        <f t="shared" si="81"/>
        <v>9</v>
      </c>
      <c r="B1030" s="27" t="s">
        <v>1330</v>
      </c>
      <c r="C1030" s="27" t="s">
        <v>1480</v>
      </c>
      <c r="D1030" s="7" t="s">
        <v>219</v>
      </c>
      <c r="E1030" s="13">
        <v>11490166699</v>
      </c>
      <c r="F1030" s="30" t="s">
        <v>604</v>
      </c>
      <c r="G1030" s="8">
        <f>SUM(H1030:J1030)</f>
        <v>2258.77</v>
      </c>
      <c r="H1030" s="8">
        <f>SUM(K1030:M1030)</f>
        <v>2258.77</v>
      </c>
      <c r="I1030" s="8">
        <f>SUM(N1030:Q1030)</f>
        <v>0</v>
      </c>
      <c r="J1030" s="105">
        <f>SUM(R1030:U1030)</f>
        <v>0</v>
      </c>
      <c r="K1030" s="97">
        <v>2258.77</v>
      </c>
      <c r="L1030" s="8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0</v>
      </c>
      <c r="R1030" s="9">
        <v>0</v>
      </c>
      <c r="S1030" s="9">
        <v>0</v>
      </c>
      <c r="T1030" s="9">
        <v>0</v>
      </c>
      <c r="U1030" s="9">
        <v>0</v>
      </c>
    </row>
    <row r="1031" spans="1:21" s="10" customFormat="1" ht="22.5" customHeight="1" x14ac:dyDescent="0.5">
      <c r="A1031" s="43">
        <f t="shared" si="81"/>
        <v>10</v>
      </c>
      <c r="B1031" s="27" t="s">
        <v>1330</v>
      </c>
      <c r="C1031" s="27" t="s">
        <v>1480</v>
      </c>
      <c r="D1031" s="7" t="s">
        <v>219</v>
      </c>
      <c r="E1031" s="13">
        <v>11490172089</v>
      </c>
      <c r="F1031" s="30" t="s">
        <v>934</v>
      </c>
      <c r="G1031" s="8">
        <f>SUM(H1031:J1031)</f>
        <v>535</v>
      </c>
      <c r="H1031" s="8">
        <f>SUM(K1031:M1031)</f>
        <v>535</v>
      </c>
      <c r="I1031" s="8">
        <f>SUM(N1031:Q1031)</f>
        <v>0</v>
      </c>
      <c r="J1031" s="105">
        <f>SUM(R1031:U1031)</f>
        <v>0</v>
      </c>
      <c r="K1031" s="97">
        <v>535</v>
      </c>
      <c r="L1031" s="8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</row>
    <row r="1032" spans="1:21" s="10" customFormat="1" ht="22.5" customHeight="1" x14ac:dyDescent="0.5">
      <c r="A1032" s="43">
        <f t="shared" si="81"/>
        <v>11</v>
      </c>
      <c r="B1032" s="27" t="s">
        <v>1330</v>
      </c>
      <c r="C1032" s="27" t="s">
        <v>219</v>
      </c>
      <c r="D1032" s="7" t="s">
        <v>219</v>
      </c>
      <c r="E1032" s="13">
        <v>11490029072</v>
      </c>
      <c r="F1032" s="30" t="s">
        <v>220</v>
      </c>
      <c r="G1032" s="8">
        <f>SUM(H1032:J1032)</f>
        <v>13200.06</v>
      </c>
      <c r="H1032" s="8">
        <f>SUM(K1032:M1032)</f>
        <v>13200.06</v>
      </c>
      <c r="I1032" s="8">
        <f>SUM(N1032:Q1032)</f>
        <v>0</v>
      </c>
      <c r="J1032" s="105">
        <f>SUM(R1032:U1032)</f>
        <v>0</v>
      </c>
      <c r="K1032" s="97">
        <v>7099.45</v>
      </c>
      <c r="L1032" s="8">
        <v>6100.61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1:21" s="10" customFormat="1" ht="22.5" customHeight="1" x14ac:dyDescent="0.5">
      <c r="A1033" s="43">
        <f t="shared" si="81"/>
        <v>12</v>
      </c>
      <c r="B1033" s="27" t="s">
        <v>1330</v>
      </c>
      <c r="C1033" s="27" t="s">
        <v>1479</v>
      </c>
      <c r="D1033" s="7" t="s">
        <v>233</v>
      </c>
      <c r="E1033" s="13">
        <v>11480099174</v>
      </c>
      <c r="F1033" s="30" t="s">
        <v>234</v>
      </c>
      <c r="G1033" s="8">
        <f>SUM(H1033:J1033)</f>
        <v>11998.93</v>
      </c>
      <c r="H1033" s="8">
        <f>SUM(K1033:M1033)</f>
        <v>11998.93</v>
      </c>
      <c r="I1033" s="8">
        <f>SUM(N1033:Q1033)</f>
        <v>0</v>
      </c>
      <c r="J1033" s="105">
        <f>SUM(R1033:U1033)</f>
        <v>0</v>
      </c>
      <c r="K1033" s="97">
        <v>4582.49</v>
      </c>
      <c r="L1033" s="8">
        <v>7416.44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9">
        <v>0</v>
      </c>
      <c r="T1033" s="9">
        <v>0</v>
      </c>
      <c r="U1033" s="9">
        <v>0</v>
      </c>
    </row>
    <row r="1034" spans="1:21" s="36" customFormat="1" ht="22.5" customHeight="1" thickBot="1" x14ac:dyDescent="0.5">
      <c r="A1034" s="43"/>
      <c r="B1034" s="32"/>
      <c r="C1034" s="32"/>
      <c r="D1034" s="33"/>
      <c r="E1034" s="34"/>
      <c r="F1034" s="35" t="s">
        <v>1631</v>
      </c>
      <c r="G1034" s="41">
        <f>SUM(G1022:G1033)</f>
        <v>41912.870000000003</v>
      </c>
      <c r="H1034" s="41">
        <f t="shared" ref="H1034:U1034" si="82">SUM(H1022:H1033)</f>
        <v>41912.870000000003</v>
      </c>
      <c r="I1034" s="41">
        <f t="shared" si="82"/>
        <v>0</v>
      </c>
      <c r="J1034" s="107">
        <f t="shared" si="82"/>
        <v>0</v>
      </c>
      <c r="K1034" s="99">
        <f t="shared" si="82"/>
        <v>22576.300000000003</v>
      </c>
      <c r="L1034" s="41">
        <f t="shared" si="82"/>
        <v>17309.449999999997</v>
      </c>
      <c r="M1034" s="41">
        <f t="shared" si="82"/>
        <v>2027.12</v>
      </c>
      <c r="N1034" s="41">
        <f t="shared" si="82"/>
        <v>0</v>
      </c>
      <c r="O1034" s="41">
        <f t="shared" si="82"/>
        <v>0</v>
      </c>
      <c r="P1034" s="41">
        <f t="shared" si="82"/>
        <v>0</v>
      </c>
      <c r="Q1034" s="41">
        <f t="shared" si="82"/>
        <v>0</v>
      </c>
      <c r="R1034" s="41">
        <f t="shared" si="82"/>
        <v>0</v>
      </c>
      <c r="S1034" s="41">
        <f t="shared" si="82"/>
        <v>0</v>
      </c>
      <c r="T1034" s="41">
        <f t="shared" si="82"/>
        <v>0</v>
      </c>
      <c r="U1034" s="41">
        <f t="shared" si="82"/>
        <v>0</v>
      </c>
    </row>
    <row r="1035" spans="1:21" s="10" customFormat="1" ht="22.5" customHeight="1" thickTop="1" x14ac:dyDescent="0.5">
      <c r="A1035" s="43">
        <v>1</v>
      </c>
      <c r="B1035" s="27" t="s">
        <v>967</v>
      </c>
      <c r="C1035" s="27" t="s">
        <v>1340</v>
      </c>
      <c r="D1035" s="7" t="s">
        <v>967</v>
      </c>
      <c r="E1035" s="13">
        <v>11550056359</v>
      </c>
      <c r="F1035" s="30" t="s">
        <v>968</v>
      </c>
      <c r="G1035" s="8">
        <f>SUM(H1035:J1035)</f>
        <v>449.4</v>
      </c>
      <c r="H1035" s="8">
        <f>SUM(K1035:M1035)</f>
        <v>449.4</v>
      </c>
      <c r="I1035" s="8">
        <f>SUM(N1035:Q1035)</f>
        <v>0</v>
      </c>
      <c r="J1035" s="105">
        <f>SUM(R1035:U1035)</f>
        <v>0</v>
      </c>
      <c r="K1035" s="97">
        <v>449.4</v>
      </c>
      <c r="L1035" s="8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9">
        <v>0</v>
      </c>
      <c r="T1035" s="9">
        <v>0</v>
      </c>
      <c r="U1035" s="9">
        <v>0</v>
      </c>
    </row>
    <row r="1036" spans="1:21" s="36" customFormat="1" ht="22.5" customHeight="1" thickBot="1" x14ac:dyDescent="0.5">
      <c r="A1036" s="43"/>
      <c r="B1036" s="32"/>
      <c r="C1036" s="32"/>
      <c r="D1036" s="33"/>
      <c r="E1036" s="34"/>
      <c r="F1036" s="35" t="s">
        <v>1631</v>
      </c>
      <c r="G1036" s="41">
        <f>SUM(G1035)</f>
        <v>449.4</v>
      </c>
      <c r="H1036" s="41">
        <f t="shared" ref="H1036:U1036" si="83">SUM(H1035)</f>
        <v>449.4</v>
      </c>
      <c r="I1036" s="41">
        <f t="shared" si="83"/>
        <v>0</v>
      </c>
      <c r="J1036" s="107">
        <f t="shared" si="83"/>
        <v>0</v>
      </c>
      <c r="K1036" s="99">
        <f t="shared" si="83"/>
        <v>449.4</v>
      </c>
      <c r="L1036" s="41">
        <f t="shared" si="83"/>
        <v>0</v>
      </c>
      <c r="M1036" s="41">
        <f t="shared" si="83"/>
        <v>0</v>
      </c>
      <c r="N1036" s="41">
        <f t="shared" si="83"/>
        <v>0</v>
      </c>
      <c r="O1036" s="41">
        <f t="shared" si="83"/>
        <v>0</v>
      </c>
      <c r="P1036" s="41">
        <f t="shared" si="83"/>
        <v>0</v>
      </c>
      <c r="Q1036" s="41">
        <f t="shared" si="83"/>
        <v>0</v>
      </c>
      <c r="R1036" s="41">
        <f t="shared" si="83"/>
        <v>0</v>
      </c>
      <c r="S1036" s="41">
        <f t="shared" si="83"/>
        <v>0</v>
      </c>
      <c r="T1036" s="41">
        <f t="shared" si="83"/>
        <v>0</v>
      </c>
      <c r="U1036" s="41">
        <f t="shared" si="83"/>
        <v>0</v>
      </c>
    </row>
    <row r="1037" spans="1:21" s="10" customFormat="1" ht="22.5" customHeight="1" thickTop="1" x14ac:dyDescent="0.5">
      <c r="A1037" s="43">
        <v>1</v>
      </c>
      <c r="B1037" s="27" t="s">
        <v>1331</v>
      </c>
      <c r="C1037" s="27" t="s">
        <v>1611</v>
      </c>
      <c r="D1037" s="7" t="s">
        <v>557</v>
      </c>
      <c r="E1037" s="13">
        <v>10420080622</v>
      </c>
      <c r="F1037" s="30" t="s">
        <v>978</v>
      </c>
      <c r="G1037" s="8">
        <f>SUM(H1037:J1037)</f>
        <v>428</v>
      </c>
      <c r="H1037" s="8">
        <f>SUM(K1037:M1037)</f>
        <v>428</v>
      </c>
      <c r="I1037" s="8">
        <f>SUM(N1037:Q1037)</f>
        <v>0</v>
      </c>
      <c r="J1037" s="105">
        <f>SUM(R1037:U1037)</f>
        <v>0</v>
      </c>
      <c r="K1037" s="97">
        <v>428</v>
      </c>
      <c r="L1037" s="8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</row>
    <row r="1038" spans="1:21" s="10" customFormat="1" ht="22.5" customHeight="1" x14ac:dyDescent="0.5">
      <c r="A1038" s="43">
        <f t="shared" si="81"/>
        <v>2</v>
      </c>
      <c r="B1038" s="27" t="s">
        <v>1331</v>
      </c>
      <c r="C1038" s="27" t="s">
        <v>1611</v>
      </c>
      <c r="D1038" s="7" t="s">
        <v>557</v>
      </c>
      <c r="E1038" s="13">
        <v>10420112274</v>
      </c>
      <c r="F1038" s="30" t="s">
        <v>745</v>
      </c>
      <c r="G1038" s="8">
        <f>SUM(H1038:J1038)</f>
        <v>1379.44</v>
      </c>
      <c r="H1038" s="8">
        <f>SUM(K1038:M1038)</f>
        <v>1379.44</v>
      </c>
      <c r="I1038" s="8">
        <f>SUM(N1038:Q1038)</f>
        <v>0</v>
      </c>
      <c r="J1038" s="105">
        <f>SUM(R1038:U1038)</f>
        <v>0</v>
      </c>
      <c r="K1038" s="97">
        <v>1379.44</v>
      </c>
      <c r="L1038" s="8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</row>
    <row r="1039" spans="1:21" s="10" customFormat="1" ht="22.5" customHeight="1" x14ac:dyDescent="0.5">
      <c r="A1039" s="43">
        <f t="shared" si="81"/>
        <v>3</v>
      </c>
      <c r="B1039" s="27" t="s">
        <v>1331</v>
      </c>
      <c r="C1039" s="27" t="s">
        <v>479</v>
      </c>
      <c r="D1039" s="7" t="s">
        <v>479</v>
      </c>
      <c r="E1039" s="13">
        <v>10430015534</v>
      </c>
      <c r="F1039" s="30" t="s">
        <v>480</v>
      </c>
      <c r="G1039" s="8">
        <f>SUM(H1039:J1039)</f>
        <v>3383.23</v>
      </c>
      <c r="H1039" s="8">
        <f>SUM(K1039:M1039)</f>
        <v>3383.23</v>
      </c>
      <c r="I1039" s="8">
        <f>SUM(N1039:Q1039)</f>
        <v>0</v>
      </c>
      <c r="J1039" s="105">
        <f>SUM(R1039:U1039)</f>
        <v>0</v>
      </c>
      <c r="K1039" s="97">
        <v>1934.45</v>
      </c>
      <c r="L1039" s="8">
        <v>1448.78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</row>
    <row r="1040" spans="1:21" s="10" customFormat="1" ht="22.5" customHeight="1" x14ac:dyDescent="0.5">
      <c r="A1040" s="43">
        <f t="shared" si="81"/>
        <v>4</v>
      </c>
      <c r="B1040" s="27" t="s">
        <v>1331</v>
      </c>
      <c r="C1040" s="27" t="s">
        <v>1612</v>
      </c>
      <c r="D1040" s="7" t="s">
        <v>557</v>
      </c>
      <c r="E1040" s="13">
        <v>10420088828</v>
      </c>
      <c r="F1040" s="30" t="s">
        <v>644</v>
      </c>
      <c r="G1040" s="8">
        <f>SUM(H1040:J1040)</f>
        <v>1955.2199999999998</v>
      </c>
      <c r="H1040" s="8">
        <f>SUM(K1040:M1040)</f>
        <v>1955.2199999999998</v>
      </c>
      <c r="I1040" s="8">
        <f>SUM(N1040:Q1040)</f>
        <v>0</v>
      </c>
      <c r="J1040" s="105">
        <f>SUM(R1040:U1040)</f>
        <v>0</v>
      </c>
      <c r="K1040" s="97">
        <v>1265.5999999999999</v>
      </c>
      <c r="L1040" s="8">
        <v>689.62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1:21" s="10" customFormat="1" ht="22.5" customHeight="1" x14ac:dyDescent="0.5">
      <c r="A1041" s="43">
        <f t="shared" si="81"/>
        <v>5</v>
      </c>
      <c r="B1041" s="27" t="s">
        <v>1331</v>
      </c>
      <c r="C1041" s="27" t="s">
        <v>1612</v>
      </c>
      <c r="D1041" s="7" t="s">
        <v>557</v>
      </c>
      <c r="E1041" s="13">
        <v>10420090973</v>
      </c>
      <c r="F1041" s="30" t="s">
        <v>1157</v>
      </c>
      <c r="G1041" s="8">
        <f>SUM(H1041:J1041)</f>
        <v>192.6</v>
      </c>
      <c r="H1041" s="8">
        <f>SUM(K1041:M1041)</f>
        <v>192.6</v>
      </c>
      <c r="I1041" s="8">
        <f>SUM(N1041:Q1041)</f>
        <v>0</v>
      </c>
      <c r="J1041" s="105">
        <f>SUM(R1041:U1041)</f>
        <v>0</v>
      </c>
      <c r="K1041" s="97">
        <v>192.6</v>
      </c>
      <c r="L1041" s="8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9">
        <v>0</v>
      </c>
      <c r="T1041" s="9">
        <v>0</v>
      </c>
      <c r="U1041" s="9">
        <v>0</v>
      </c>
    </row>
    <row r="1042" spans="1:21" s="10" customFormat="1" ht="22.5" customHeight="1" x14ac:dyDescent="0.5">
      <c r="A1042" s="43">
        <f t="shared" si="81"/>
        <v>6</v>
      </c>
      <c r="B1042" s="27" t="s">
        <v>1331</v>
      </c>
      <c r="C1042" s="27" t="s">
        <v>1612</v>
      </c>
      <c r="D1042" s="7" t="s">
        <v>557</v>
      </c>
      <c r="E1042" s="13">
        <v>10420103179</v>
      </c>
      <c r="F1042" s="30" t="s">
        <v>558</v>
      </c>
      <c r="G1042" s="8">
        <f>SUM(H1042:J1042)</f>
        <v>2689.55</v>
      </c>
      <c r="H1042" s="8">
        <f>SUM(K1042:M1042)</f>
        <v>2689.55</v>
      </c>
      <c r="I1042" s="8">
        <f>SUM(N1042:Q1042)</f>
        <v>0</v>
      </c>
      <c r="J1042" s="105">
        <f>SUM(R1042:U1042)</f>
        <v>0</v>
      </c>
      <c r="K1042" s="97">
        <v>1333.22</v>
      </c>
      <c r="L1042" s="8">
        <v>1356.33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0</v>
      </c>
      <c r="T1042" s="9">
        <v>0</v>
      </c>
      <c r="U1042" s="9">
        <v>0</v>
      </c>
    </row>
    <row r="1043" spans="1:21" s="10" customFormat="1" ht="22.5" customHeight="1" x14ac:dyDescent="0.5">
      <c r="A1043" s="43">
        <f t="shared" si="81"/>
        <v>7</v>
      </c>
      <c r="B1043" s="27" t="s">
        <v>1331</v>
      </c>
      <c r="C1043" s="27" t="s">
        <v>1340</v>
      </c>
      <c r="D1043" s="7" t="s">
        <v>557</v>
      </c>
      <c r="E1043" s="13">
        <v>10420202453</v>
      </c>
      <c r="F1043" s="30" t="s">
        <v>963</v>
      </c>
      <c r="G1043" s="8">
        <f>SUM(H1043:J1043)</f>
        <v>449.4</v>
      </c>
      <c r="H1043" s="8">
        <f>SUM(K1043:M1043)</f>
        <v>449.4</v>
      </c>
      <c r="I1043" s="8">
        <f>SUM(N1043:Q1043)</f>
        <v>0</v>
      </c>
      <c r="J1043" s="105">
        <f>SUM(R1043:U1043)</f>
        <v>0</v>
      </c>
      <c r="K1043" s="97">
        <v>449.4</v>
      </c>
      <c r="L1043" s="8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</row>
    <row r="1044" spans="1:21" s="10" customFormat="1" ht="22.5" customHeight="1" x14ac:dyDescent="0.5">
      <c r="A1044" s="43">
        <f t="shared" si="81"/>
        <v>8</v>
      </c>
      <c r="B1044" s="27" t="s">
        <v>1331</v>
      </c>
      <c r="C1044" s="27" t="s">
        <v>1340</v>
      </c>
      <c r="D1044" s="7" t="s">
        <v>515</v>
      </c>
      <c r="E1044" s="13">
        <v>10460037314</v>
      </c>
      <c r="F1044" s="30" t="s">
        <v>865</v>
      </c>
      <c r="G1044" s="8">
        <f>SUM(H1044:J1044)</f>
        <v>758.63</v>
      </c>
      <c r="H1044" s="8">
        <f>SUM(K1044:M1044)</f>
        <v>758.63</v>
      </c>
      <c r="I1044" s="8">
        <f>SUM(N1044:Q1044)</f>
        <v>0</v>
      </c>
      <c r="J1044" s="105">
        <f>SUM(R1044:U1044)</f>
        <v>0</v>
      </c>
      <c r="K1044" s="97">
        <v>758.63</v>
      </c>
      <c r="L1044" s="8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1:21" s="10" customFormat="1" ht="22.5" customHeight="1" x14ac:dyDescent="0.5">
      <c r="A1045" s="43">
        <f t="shared" si="81"/>
        <v>9</v>
      </c>
      <c r="B1045" s="27" t="s">
        <v>1331</v>
      </c>
      <c r="C1045" s="27" t="s">
        <v>1610</v>
      </c>
      <c r="D1045" s="7" t="s">
        <v>557</v>
      </c>
      <c r="E1045" s="13">
        <v>10420064570</v>
      </c>
      <c r="F1045" s="30" t="s">
        <v>999</v>
      </c>
      <c r="G1045" s="8">
        <f>SUM(H1045:J1045)</f>
        <v>385.2</v>
      </c>
      <c r="H1045" s="8">
        <f>SUM(K1045:M1045)</f>
        <v>385.2</v>
      </c>
      <c r="I1045" s="8">
        <f>SUM(N1045:Q1045)</f>
        <v>0</v>
      </c>
      <c r="J1045" s="105">
        <f>SUM(R1045:U1045)</f>
        <v>0</v>
      </c>
      <c r="K1045" s="97">
        <v>192.6</v>
      </c>
      <c r="L1045" s="8">
        <v>192.6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0</v>
      </c>
    </row>
    <row r="1046" spans="1:21" s="10" customFormat="1" ht="22.5" customHeight="1" x14ac:dyDescent="0.5">
      <c r="A1046" s="43">
        <f t="shared" si="81"/>
        <v>10</v>
      </c>
      <c r="B1046" s="27" t="s">
        <v>1331</v>
      </c>
      <c r="C1046" s="27" t="s">
        <v>1609</v>
      </c>
      <c r="D1046" s="7" t="s">
        <v>315</v>
      </c>
      <c r="E1046" s="13">
        <v>10450000390</v>
      </c>
      <c r="F1046" s="30" t="s">
        <v>316</v>
      </c>
      <c r="G1046" s="8">
        <f>SUM(H1046:J1046)</f>
        <v>6541.23</v>
      </c>
      <c r="H1046" s="8">
        <f>SUM(K1046:M1046)</f>
        <v>6541.23</v>
      </c>
      <c r="I1046" s="8">
        <f>SUM(N1046:Q1046)</f>
        <v>0</v>
      </c>
      <c r="J1046" s="105">
        <f>SUM(R1046:U1046)</f>
        <v>0</v>
      </c>
      <c r="K1046" s="97">
        <v>3398.32</v>
      </c>
      <c r="L1046" s="8">
        <v>3142.91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9">
        <v>0</v>
      </c>
      <c r="T1046" s="9">
        <v>0</v>
      </c>
      <c r="U1046" s="9">
        <v>0</v>
      </c>
    </row>
    <row r="1047" spans="1:21" s="10" customFormat="1" ht="22.5" customHeight="1" x14ac:dyDescent="0.5">
      <c r="A1047" s="43">
        <f t="shared" si="81"/>
        <v>11</v>
      </c>
      <c r="B1047" s="27" t="s">
        <v>1331</v>
      </c>
      <c r="C1047" s="27" t="s">
        <v>515</v>
      </c>
      <c r="D1047" s="7" t="s">
        <v>515</v>
      </c>
      <c r="E1047" s="13">
        <v>10460037163</v>
      </c>
      <c r="F1047" s="30" t="s">
        <v>546</v>
      </c>
      <c r="G1047" s="8">
        <f>SUM(H1047:J1047)</f>
        <v>2827.1099999999997</v>
      </c>
      <c r="H1047" s="8">
        <f>SUM(K1047:M1047)</f>
        <v>2827.1099999999997</v>
      </c>
      <c r="I1047" s="8">
        <f>SUM(N1047:Q1047)</f>
        <v>0</v>
      </c>
      <c r="J1047" s="105">
        <f>SUM(R1047:U1047)</f>
        <v>0</v>
      </c>
      <c r="K1047" s="97">
        <v>997.78</v>
      </c>
      <c r="L1047" s="8">
        <v>1829.33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</row>
    <row r="1048" spans="1:21" s="10" customFormat="1" ht="22.5" customHeight="1" x14ac:dyDescent="0.5">
      <c r="A1048" s="43">
        <f t="shared" si="81"/>
        <v>12</v>
      </c>
      <c r="B1048" s="27" t="s">
        <v>1331</v>
      </c>
      <c r="C1048" s="27" t="s">
        <v>515</v>
      </c>
      <c r="D1048" s="7" t="s">
        <v>515</v>
      </c>
      <c r="E1048" s="13">
        <v>10460041393</v>
      </c>
      <c r="F1048" s="30" t="s">
        <v>516</v>
      </c>
      <c r="G1048" s="8">
        <f>SUM(H1048:J1048)</f>
        <v>3068.01</v>
      </c>
      <c r="H1048" s="8">
        <f>SUM(K1048:M1048)</f>
        <v>3068.01</v>
      </c>
      <c r="I1048" s="8">
        <f>SUM(N1048:Q1048)</f>
        <v>0</v>
      </c>
      <c r="J1048" s="105">
        <f>SUM(R1048:U1048)</f>
        <v>0</v>
      </c>
      <c r="K1048" s="97">
        <v>357.38</v>
      </c>
      <c r="L1048" s="8">
        <v>2710.63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1:21" s="10" customFormat="1" ht="22.5" customHeight="1" x14ac:dyDescent="0.5">
      <c r="A1049" s="43">
        <f t="shared" si="81"/>
        <v>13</v>
      </c>
      <c r="B1049" s="27" t="s">
        <v>1331</v>
      </c>
      <c r="C1049" s="27" t="s">
        <v>564</v>
      </c>
      <c r="D1049" s="7" t="s">
        <v>564</v>
      </c>
      <c r="E1049" s="13">
        <v>10440011123</v>
      </c>
      <c r="F1049" s="30" t="s">
        <v>565</v>
      </c>
      <c r="G1049" s="8">
        <f>SUM(H1049:J1049)</f>
        <v>2646.75</v>
      </c>
      <c r="H1049" s="8">
        <f>SUM(K1049:M1049)</f>
        <v>2646.75</v>
      </c>
      <c r="I1049" s="8">
        <f>SUM(N1049:Q1049)</f>
        <v>0</v>
      </c>
      <c r="J1049" s="105">
        <f>SUM(R1049:U1049)</f>
        <v>0</v>
      </c>
      <c r="K1049" s="97">
        <v>1542.94</v>
      </c>
      <c r="L1049" s="8">
        <v>1103.81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0</v>
      </c>
      <c r="T1049" s="9">
        <v>0</v>
      </c>
      <c r="U1049" s="9">
        <v>0</v>
      </c>
    </row>
    <row r="1050" spans="1:21" s="10" customFormat="1" ht="22.5" customHeight="1" x14ac:dyDescent="0.5">
      <c r="A1050" s="43">
        <f t="shared" si="81"/>
        <v>14</v>
      </c>
      <c r="B1050" s="27" t="s">
        <v>1331</v>
      </c>
      <c r="C1050" s="27" t="s">
        <v>564</v>
      </c>
      <c r="D1050" s="7" t="s">
        <v>564</v>
      </c>
      <c r="E1050" s="13">
        <v>10440011141</v>
      </c>
      <c r="F1050" s="30" t="s">
        <v>931</v>
      </c>
      <c r="G1050" s="8">
        <f>SUM(H1050:J1050)</f>
        <v>538.21</v>
      </c>
      <c r="H1050" s="8">
        <f>SUM(K1050:M1050)</f>
        <v>538.21</v>
      </c>
      <c r="I1050" s="8">
        <f>SUM(N1050:Q1050)</f>
        <v>0</v>
      </c>
      <c r="J1050" s="105">
        <f>SUM(R1050:U1050)</f>
        <v>0</v>
      </c>
      <c r="K1050" s="97">
        <v>192.6</v>
      </c>
      <c r="L1050" s="8">
        <v>345.61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0</v>
      </c>
      <c r="T1050" s="9">
        <v>0</v>
      </c>
      <c r="U1050" s="9">
        <v>0</v>
      </c>
    </row>
    <row r="1051" spans="1:21" s="10" customFormat="1" ht="22.5" customHeight="1" x14ac:dyDescent="0.5">
      <c r="A1051" s="43">
        <f t="shared" si="81"/>
        <v>15</v>
      </c>
      <c r="B1051" s="27" t="s">
        <v>1331</v>
      </c>
      <c r="C1051" s="27" t="s">
        <v>564</v>
      </c>
      <c r="D1051" s="7" t="s">
        <v>564</v>
      </c>
      <c r="E1051" s="13">
        <v>10440027353</v>
      </c>
      <c r="F1051" s="30" t="s">
        <v>1011</v>
      </c>
      <c r="G1051" s="8">
        <f>SUM(H1051:J1051)</f>
        <v>385.2</v>
      </c>
      <c r="H1051" s="8">
        <f>SUM(K1051:M1051)</f>
        <v>385.2</v>
      </c>
      <c r="I1051" s="8">
        <f>SUM(N1051:Q1051)</f>
        <v>0</v>
      </c>
      <c r="J1051" s="105">
        <f>SUM(R1051:U1051)</f>
        <v>0</v>
      </c>
      <c r="K1051" s="97">
        <v>192.6</v>
      </c>
      <c r="L1051" s="8">
        <v>192.6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0</v>
      </c>
      <c r="T1051" s="9">
        <v>0</v>
      </c>
      <c r="U1051" s="9">
        <v>0</v>
      </c>
    </row>
    <row r="1052" spans="1:21" s="10" customFormat="1" ht="22.5" customHeight="1" x14ac:dyDescent="0.5">
      <c r="A1052" s="43">
        <f t="shared" si="81"/>
        <v>16</v>
      </c>
      <c r="B1052" s="27" t="s">
        <v>1331</v>
      </c>
      <c r="C1052" s="27" t="s">
        <v>564</v>
      </c>
      <c r="D1052" s="7" t="s">
        <v>564</v>
      </c>
      <c r="E1052" s="13">
        <v>10440037958</v>
      </c>
      <c r="F1052" s="30" t="s">
        <v>913</v>
      </c>
      <c r="G1052" s="8">
        <f>SUM(H1052:J1052)</f>
        <v>577.79999999999995</v>
      </c>
      <c r="H1052" s="8">
        <f>SUM(K1052:M1052)</f>
        <v>577.79999999999995</v>
      </c>
      <c r="I1052" s="8">
        <f>SUM(N1052:Q1052)</f>
        <v>0</v>
      </c>
      <c r="J1052" s="105">
        <f>SUM(R1052:U1052)</f>
        <v>0</v>
      </c>
      <c r="K1052" s="97">
        <v>577.79999999999995</v>
      </c>
      <c r="L1052" s="8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1:21" s="10" customFormat="1" ht="22.5" customHeight="1" x14ac:dyDescent="0.5">
      <c r="A1053" s="43">
        <f t="shared" si="81"/>
        <v>17</v>
      </c>
      <c r="B1053" s="27" t="s">
        <v>1331</v>
      </c>
      <c r="C1053" s="27" t="s">
        <v>315</v>
      </c>
      <c r="D1053" s="7" t="s">
        <v>315</v>
      </c>
      <c r="E1053" s="13">
        <v>10450000037</v>
      </c>
      <c r="F1053" s="30" t="s">
        <v>824</v>
      </c>
      <c r="G1053" s="8">
        <f>SUM(H1053:J1053)</f>
        <v>941.59999999999991</v>
      </c>
      <c r="H1053" s="8">
        <f>SUM(K1053:M1053)</f>
        <v>941.59999999999991</v>
      </c>
      <c r="I1053" s="8">
        <f>SUM(N1053:Q1053)</f>
        <v>0</v>
      </c>
      <c r="J1053" s="105">
        <f>SUM(R1053:U1053)</f>
        <v>0</v>
      </c>
      <c r="K1053" s="97">
        <v>492.2</v>
      </c>
      <c r="L1053" s="8">
        <v>449.4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0</v>
      </c>
      <c r="T1053" s="9">
        <v>0</v>
      </c>
      <c r="U1053" s="9">
        <v>0</v>
      </c>
    </row>
    <row r="1054" spans="1:21" s="10" customFormat="1" ht="22.5" customHeight="1" x14ac:dyDescent="0.5">
      <c r="A1054" s="43">
        <f t="shared" si="81"/>
        <v>18</v>
      </c>
      <c r="B1054" s="27" t="s">
        <v>1331</v>
      </c>
      <c r="C1054" s="27" t="s">
        <v>315</v>
      </c>
      <c r="D1054" s="7" t="s">
        <v>315</v>
      </c>
      <c r="E1054" s="13">
        <v>10450000046</v>
      </c>
      <c r="F1054" s="30" t="s">
        <v>692</v>
      </c>
      <c r="G1054" s="8">
        <f>SUM(H1054:J1054)</f>
        <v>1655.3</v>
      </c>
      <c r="H1054" s="8">
        <f>SUM(K1054:M1054)</f>
        <v>1655.3</v>
      </c>
      <c r="I1054" s="8">
        <f>SUM(N1054:Q1054)</f>
        <v>0</v>
      </c>
      <c r="J1054" s="105">
        <f>SUM(R1054:U1054)</f>
        <v>0</v>
      </c>
      <c r="K1054" s="97">
        <v>919.67</v>
      </c>
      <c r="L1054" s="8">
        <v>735.63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</row>
    <row r="1055" spans="1:21" s="10" customFormat="1" ht="22.5" customHeight="1" x14ac:dyDescent="0.5">
      <c r="A1055" s="43">
        <f t="shared" si="81"/>
        <v>19</v>
      </c>
      <c r="B1055" s="27" t="s">
        <v>1331</v>
      </c>
      <c r="C1055" s="27" t="s">
        <v>315</v>
      </c>
      <c r="D1055" s="7" t="s">
        <v>315</v>
      </c>
      <c r="E1055" s="13">
        <v>10450059390</v>
      </c>
      <c r="F1055" s="30" t="s">
        <v>639</v>
      </c>
      <c r="G1055" s="8">
        <f>SUM(H1055:J1055)</f>
        <v>2020.37</v>
      </c>
      <c r="H1055" s="8">
        <f>SUM(K1055:M1055)</f>
        <v>2020.37</v>
      </c>
      <c r="I1055" s="8">
        <f>SUM(N1055:Q1055)</f>
        <v>0</v>
      </c>
      <c r="J1055" s="105">
        <f>SUM(R1055:U1055)</f>
        <v>0</v>
      </c>
      <c r="K1055" s="97">
        <v>1148.32</v>
      </c>
      <c r="L1055" s="8">
        <v>872.05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9">
        <v>0</v>
      </c>
      <c r="T1055" s="9">
        <v>0</v>
      </c>
      <c r="U1055" s="9">
        <v>0</v>
      </c>
    </row>
    <row r="1056" spans="1:21" s="10" customFormat="1" ht="22.5" customHeight="1" x14ac:dyDescent="0.5">
      <c r="A1056" s="43">
        <f t="shared" si="81"/>
        <v>20</v>
      </c>
      <c r="B1056" s="27" t="s">
        <v>1331</v>
      </c>
      <c r="C1056" s="27" t="s">
        <v>315</v>
      </c>
      <c r="D1056" s="7" t="s">
        <v>315</v>
      </c>
      <c r="E1056" s="13">
        <v>10450062084</v>
      </c>
      <c r="F1056" s="30" t="s">
        <v>1158</v>
      </c>
      <c r="G1056" s="8">
        <f>SUM(H1056:J1056)</f>
        <v>192.6</v>
      </c>
      <c r="H1056" s="8">
        <f>SUM(K1056:M1056)</f>
        <v>192.6</v>
      </c>
      <c r="I1056" s="8">
        <f>SUM(N1056:Q1056)</f>
        <v>0</v>
      </c>
      <c r="J1056" s="105">
        <f>SUM(R1056:U1056)</f>
        <v>0</v>
      </c>
      <c r="K1056" s="97">
        <v>192.6</v>
      </c>
      <c r="L1056" s="8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1:21" s="36" customFormat="1" ht="22.5" customHeight="1" thickBot="1" x14ac:dyDescent="0.5">
      <c r="A1057" s="43"/>
      <c r="B1057" s="32"/>
      <c r="C1057" s="32"/>
      <c r="D1057" s="33"/>
      <c r="E1057" s="34"/>
      <c r="F1057" s="35" t="s">
        <v>1631</v>
      </c>
      <c r="G1057" s="41">
        <f>SUM(G1037:G1056)</f>
        <v>33015.449999999997</v>
      </c>
      <c r="H1057" s="41">
        <f t="shared" ref="H1057:U1057" si="84">SUM(H1037:H1056)</f>
        <v>33015.449999999997</v>
      </c>
      <c r="I1057" s="41">
        <f t="shared" si="84"/>
        <v>0</v>
      </c>
      <c r="J1057" s="107">
        <f t="shared" si="84"/>
        <v>0</v>
      </c>
      <c r="K1057" s="99">
        <f t="shared" si="84"/>
        <v>17946.149999999998</v>
      </c>
      <c r="L1057" s="41">
        <f t="shared" si="84"/>
        <v>15069.3</v>
      </c>
      <c r="M1057" s="41">
        <f t="shared" si="84"/>
        <v>0</v>
      </c>
      <c r="N1057" s="41">
        <f t="shared" si="84"/>
        <v>0</v>
      </c>
      <c r="O1057" s="41">
        <f t="shared" si="84"/>
        <v>0</v>
      </c>
      <c r="P1057" s="41">
        <f t="shared" si="84"/>
        <v>0</v>
      </c>
      <c r="Q1057" s="41">
        <f t="shared" si="84"/>
        <v>0</v>
      </c>
      <c r="R1057" s="41">
        <f t="shared" si="84"/>
        <v>0</v>
      </c>
      <c r="S1057" s="41">
        <f t="shared" si="84"/>
        <v>0</v>
      </c>
      <c r="T1057" s="41">
        <f t="shared" si="84"/>
        <v>0</v>
      </c>
      <c r="U1057" s="41">
        <f t="shared" si="84"/>
        <v>0</v>
      </c>
    </row>
    <row r="1058" spans="1:21" s="10" customFormat="1" ht="22.5" customHeight="1" thickTop="1" x14ac:dyDescent="0.5">
      <c r="A1058" s="43">
        <v>1</v>
      </c>
      <c r="B1058" s="27" t="s">
        <v>308</v>
      </c>
      <c r="C1058" s="27" t="s">
        <v>1482</v>
      </c>
      <c r="D1058" s="7" t="s">
        <v>559</v>
      </c>
      <c r="E1058" s="13">
        <v>11880009809</v>
      </c>
      <c r="F1058" s="30" t="s">
        <v>631</v>
      </c>
      <c r="G1058" s="8">
        <f>SUM(H1058:J1058)</f>
        <v>2046.38</v>
      </c>
      <c r="H1058" s="8">
        <f>SUM(K1058:M1058)</f>
        <v>2046.38</v>
      </c>
      <c r="I1058" s="8">
        <f>SUM(N1058:Q1058)</f>
        <v>0</v>
      </c>
      <c r="J1058" s="105">
        <f>SUM(R1058:U1058)</f>
        <v>0</v>
      </c>
      <c r="K1058" s="97">
        <v>1011.69</v>
      </c>
      <c r="L1058" s="8">
        <v>1034.69</v>
      </c>
      <c r="M1058" s="9">
        <v>0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  <c r="S1058" s="9">
        <v>0</v>
      </c>
      <c r="T1058" s="9">
        <v>0</v>
      </c>
      <c r="U1058" s="9">
        <v>0</v>
      </c>
    </row>
    <row r="1059" spans="1:21" s="10" customFormat="1" ht="22.5" customHeight="1" x14ac:dyDescent="0.5">
      <c r="A1059" s="43">
        <f t="shared" si="81"/>
        <v>2</v>
      </c>
      <c r="B1059" s="27" t="s">
        <v>308</v>
      </c>
      <c r="C1059" s="27" t="s">
        <v>1482</v>
      </c>
      <c r="D1059" s="7" t="s">
        <v>559</v>
      </c>
      <c r="E1059" s="13">
        <v>11880009902</v>
      </c>
      <c r="F1059" s="30" t="s">
        <v>663</v>
      </c>
      <c r="G1059" s="8">
        <f>SUM(H1059:J1059)</f>
        <v>1857.52</v>
      </c>
      <c r="H1059" s="8">
        <f>SUM(K1059:M1059)</f>
        <v>1857.52</v>
      </c>
      <c r="I1059" s="8">
        <f>SUM(N1059:Q1059)</f>
        <v>0</v>
      </c>
      <c r="J1059" s="105">
        <f>SUM(R1059:U1059)</f>
        <v>0</v>
      </c>
      <c r="K1059" s="97">
        <v>1066.79</v>
      </c>
      <c r="L1059" s="8">
        <v>790.73</v>
      </c>
      <c r="M1059" s="9">
        <v>0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  <c r="S1059" s="9">
        <v>0</v>
      </c>
      <c r="T1059" s="9">
        <v>0</v>
      </c>
      <c r="U1059" s="9">
        <v>0</v>
      </c>
    </row>
    <row r="1060" spans="1:21" s="10" customFormat="1" ht="22.5" customHeight="1" x14ac:dyDescent="0.5">
      <c r="A1060" s="43">
        <f t="shared" si="81"/>
        <v>3</v>
      </c>
      <c r="B1060" s="27" t="s">
        <v>308</v>
      </c>
      <c r="C1060" s="27" t="s">
        <v>421</v>
      </c>
      <c r="D1060" s="7" t="s">
        <v>421</v>
      </c>
      <c r="E1060" s="13">
        <v>11900016892</v>
      </c>
      <c r="F1060" s="30" t="s">
        <v>496</v>
      </c>
      <c r="G1060" s="8">
        <f>SUM(H1060:J1060)</f>
        <v>3242.52</v>
      </c>
      <c r="H1060" s="8">
        <f>SUM(K1060:M1060)</f>
        <v>3242.52</v>
      </c>
      <c r="I1060" s="8">
        <f>SUM(N1060:Q1060)</f>
        <v>0</v>
      </c>
      <c r="J1060" s="105">
        <f>SUM(R1060:U1060)</f>
        <v>0</v>
      </c>
      <c r="K1060" s="97">
        <v>1621.26</v>
      </c>
      <c r="L1060" s="8">
        <v>1621.26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1:21" s="10" customFormat="1" ht="22.5" customHeight="1" x14ac:dyDescent="0.5">
      <c r="A1061" s="43">
        <f t="shared" si="81"/>
        <v>4</v>
      </c>
      <c r="B1061" s="27" t="s">
        <v>308</v>
      </c>
      <c r="C1061" s="27" t="s">
        <v>421</v>
      </c>
      <c r="D1061" s="7" t="s">
        <v>421</v>
      </c>
      <c r="E1061" s="13">
        <v>11900017057</v>
      </c>
      <c r="F1061" s="30" t="s">
        <v>969</v>
      </c>
      <c r="G1061" s="8">
        <f>SUM(H1061:J1061)</f>
        <v>449.4</v>
      </c>
      <c r="H1061" s="8">
        <f>SUM(K1061:M1061)</f>
        <v>449.4</v>
      </c>
      <c r="I1061" s="8">
        <f>SUM(N1061:Q1061)</f>
        <v>0</v>
      </c>
      <c r="J1061" s="105">
        <f>SUM(R1061:U1061)</f>
        <v>0</v>
      </c>
      <c r="K1061" s="97">
        <v>224.7</v>
      </c>
      <c r="L1061" s="8">
        <v>224.7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</row>
    <row r="1062" spans="1:21" s="10" customFormat="1" ht="22.5" customHeight="1" x14ac:dyDescent="0.5">
      <c r="A1062" s="43">
        <f t="shared" si="81"/>
        <v>5</v>
      </c>
      <c r="B1062" s="27" t="s">
        <v>308</v>
      </c>
      <c r="C1062" s="27" t="s">
        <v>421</v>
      </c>
      <c r="D1062" s="7" t="s">
        <v>421</v>
      </c>
      <c r="E1062" s="13">
        <v>11900045517</v>
      </c>
      <c r="F1062" s="30" t="s">
        <v>1320</v>
      </c>
      <c r="G1062" s="8">
        <f>SUM(H1062:J1062)</f>
        <v>32.1</v>
      </c>
      <c r="H1062" s="8">
        <f>SUM(K1062:M1062)</f>
        <v>32.1</v>
      </c>
      <c r="I1062" s="8">
        <f>SUM(N1062:Q1062)</f>
        <v>0</v>
      </c>
      <c r="J1062" s="105">
        <f>SUM(R1062:U1062)</f>
        <v>0</v>
      </c>
      <c r="K1062" s="97">
        <v>32.1</v>
      </c>
      <c r="L1062" s="8">
        <v>0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</row>
    <row r="1063" spans="1:21" s="10" customFormat="1" ht="22.5" customHeight="1" x14ac:dyDescent="0.5">
      <c r="A1063" s="43">
        <f t="shared" si="81"/>
        <v>6</v>
      </c>
      <c r="B1063" s="27" t="s">
        <v>308</v>
      </c>
      <c r="C1063" s="27" t="s">
        <v>421</v>
      </c>
      <c r="D1063" s="7" t="s">
        <v>421</v>
      </c>
      <c r="E1063" s="13">
        <v>11900057390</v>
      </c>
      <c r="F1063" s="30" t="s">
        <v>422</v>
      </c>
      <c r="G1063" s="8">
        <f>SUM(H1063:J1063)</f>
        <v>4183.16</v>
      </c>
      <c r="H1063" s="8">
        <f>SUM(K1063:M1063)</f>
        <v>4183.16</v>
      </c>
      <c r="I1063" s="8">
        <f>SUM(N1063:Q1063)</f>
        <v>0</v>
      </c>
      <c r="J1063" s="105">
        <f>SUM(R1063:U1063)</f>
        <v>0</v>
      </c>
      <c r="K1063" s="97">
        <v>2335.06</v>
      </c>
      <c r="L1063" s="8">
        <v>1848.1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0</v>
      </c>
      <c r="T1063" s="9">
        <v>0</v>
      </c>
      <c r="U1063" s="9">
        <v>0</v>
      </c>
    </row>
    <row r="1064" spans="1:21" s="10" customFormat="1" ht="22.5" customHeight="1" x14ac:dyDescent="0.5">
      <c r="A1064" s="43">
        <f t="shared" si="81"/>
        <v>7</v>
      </c>
      <c r="B1064" s="27" t="s">
        <v>308</v>
      </c>
      <c r="C1064" s="27" t="s">
        <v>207</v>
      </c>
      <c r="D1064" s="7" t="s">
        <v>207</v>
      </c>
      <c r="E1064" s="13">
        <v>11890029102</v>
      </c>
      <c r="F1064" s="30" t="s">
        <v>208</v>
      </c>
      <c r="G1064" s="8">
        <f>SUM(H1064:J1064)</f>
        <v>15015.95</v>
      </c>
      <c r="H1064" s="8">
        <f>SUM(K1064:M1064)</f>
        <v>15015.95</v>
      </c>
      <c r="I1064" s="8">
        <f>SUM(N1064:Q1064)</f>
        <v>0</v>
      </c>
      <c r="J1064" s="105">
        <f>SUM(R1064:U1064)</f>
        <v>0</v>
      </c>
      <c r="K1064" s="97">
        <v>11599.87</v>
      </c>
      <c r="L1064" s="8">
        <v>3416.08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1:21" s="10" customFormat="1" ht="22.5" customHeight="1" x14ac:dyDescent="0.5">
      <c r="A1065" s="43">
        <f t="shared" si="81"/>
        <v>8</v>
      </c>
      <c r="B1065" s="27" t="s">
        <v>308</v>
      </c>
      <c r="C1065" s="27" t="s">
        <v>1483</v>
      </c>
      <c r="D1065" s="7" t="s">
        <v>308</v>
      </c>
      <c r="E1065" s="13">
        <v>11870043076</v>
      </c>
      <c r="F1065" s="30" t="s">
        <v>309</v>
      </c>
      <c r="G1065" s="8">
        <f>SUM(H1065:J1065)</f>
        <v>6817.08</v>
      </c>
      <c r="H1065" s="8">
        <f>SUM(K1065:M1065)</f>
        <v>6817.08</v>
      </c>
      <c r="I1065" s="8">
        <f>SUM(N1065:Q1065)</f>
        <v>0</v>
      </c>
      <c r="J1065" s="105">
        <f>SUM(R1065:U1065)</f>
        <v>0</v>
      </c>
      <c r="K1065" s="97">
        <v>1888.12</v>
      </c>
      <c r="L1065" s="8">
        <v>4928.96</v>
      </c>
      <c r="M1065" s="9">
        <v>0</v>
      </c>
      <c r="N1065" s="9">
        <v>0</v>
      </c>
      <c r="O1065" s="9">
        <v>0</v>
      </c>
      <c r="P1065" s="9">
        <v>0</v>
      </c>
      <c r="Q1065" s="9">
        <v>0</v>
      </c>
      <c r="R1065" s="9">
        <v>0</v>
      </c>
      <c r="S1065" s="9">
        <v>0</v>
      </c>
      <c r="T1065" s="9">
        <v>0</v>
      </c>
      <c r="U1065" s="9">
        <v>0</v>
      </c>
    </row>
    <row r="1066" spans="1:21" s="10" customFormat="1" ht="22.5" customHeight="1" x14ac:dyDescent="0.5">
      <c r="A1066" s="43">
        <f t="shared" si="81"/>
        <v>9</v>
      </c>
      <c r="B1066" s="27" t="s">
        <v>308</v>
      </c>
      <c r="C1066" s="27" t="s">
        <v>1340</v>
      </c>
      <c r="D1066" s="7" t="s">
        <v>207</v>
      </c>
      <c r="E1066" s="13">
        <v>11890103245</v>
      </c>
      <c r="F1066" s="30" t="s">
        <v>312</v>
      </c>
      <c r="G1066" s="8">
        <f>SUM(H1066:J1066)</f>
        <v>192.6</v>
      </c>
      <c r="H1066" s="8">
        <f>SUM(K1066:M1066)</f>
        <v>192.6</v>
      </c>
      <c r="I1066" s="8">
        <f>SUM(N1066:Q1066)</f>
        <v>0</v>
      </c>
      <c r="J1066" s="105">
        <f>SUM(R1066:U1066)</f>
        <v>0</v>
      </c>
      <c r="K1066" s="97">
        <v>192.6</v>
      </c>
      <c r="L1066" s="8">
        <v>0</v>
      </c>
      <c r="M1066" s="9">
        <v>0</v>
      </c>
      <c r="N1066" s="9">
        <v>0</v>
      </c>
      <c r="O1066" s="9">
        <v>0</v>
      </c>
      <c r="P1066" s="9">
        <v>0</v>
      </c>
      <c r="Q1066" s="9">
        <v>0</v>
      </c>
      <c r="R1066" s="9">
        <v>0</v>
      </c>
      <c r="S1066" s="9">
        <v>0</v>
      </c>
      <c r="T1066" s="9">
        <v>0</v>
      </c>
      <c r="U1066" s="9">
        <v>0</v>
      </c>
    </row>
    <row r="1067" spans="1:21" s="10" customFormat="1" ht="22.5" customHeight="1" x14ac:dyDescent="0.5">
      <c r="A1067" s="43">
        <f t="shared" si="81"/>
        <v>10</v>
      </c>
      <c r="B1067" s="27" t="s">
        <v>308</v>
      </c>
      <c r="C1067" s="27" t="s">
        <v>1484</v>
      </c>
      <c r="D1067" s="7" t="s">
        <v>308</v>
      </c>
      <c r="E1067" s="13">
        <v>11870090487</v>
      </c>
      <c r="F1067" s="30" t="s">
        <v>378</v>
      </c>
      <c r="G1067" s="8">
        <f>SUM(H1067:J1067)</f>
        <v>4957.04</v>
      </c>
      <c r="H1067" s="8">
        <f>SUM(K1067:M1067)</f>
        <v>4957.04</v>
      </c>
      <c r="I1067" s="8">
        <f>SUM(N1067:Q1067)</f>
        <v>0</v>
      </c>
      <c r="J1067" s="105">
        <f>SUM(R1067:U1067)</f>
        <v>0</v>
      </c>
      <c r="K1067" s="97">
        <v>2757.07</v>
      </c>
      <c r="L1067" s="8">
        <v>2199.9699999999998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0</v>
      </c>
    </row>
    <row r="1068" spans="1:21" s="10" customFormat="1" ht="22.5" customHeight="1" x14ac:dyDescent="0.5">
      <c r="A1068" s="43">
        <f t="shared" si="81"/>
        <v>11</v>
      </c>
      <c r="B1068" s="27" t="s">
        <v>308</v>
      </c>
      <c r="C1068" s="27" t="s">
        <v>1484</v>
      </c>
      <c r="D1068" s="7" t="s">
        <v>308</v>
      </c>
      <c r="E1068" s="13">
        <v>11870174838</v>
      </c>
      <c r="F1068" s="30" t="s">
        <v>988</v>
      </c>
      <c r="G1068" s="8">
        <f>SUM(H1068:J1068)</f>
        <v>428</v>
      </c>
      <c r="H1068" s="8">
        <f>SUM(K1068:M1068)</f>
        <v>428</v>
      </c>
      <c r="I1068" s="8">
        <f>SUM(N1068:Q1068)</f>
        <v>0</v>
      </c>
      <c r="J1068" s="105">
        <f>SUM(R1068:U1068)</f>
        <v>0</v>
      </c>
      <c r="K1068" s="97">
        <v>214</v>
      </c>
      <c r="L1068" s="8">
        <v>214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</row>
    <row r="1069" spans="1:21" s="10" customFormat="1" ht="22.5" customHeight="1" x14ac:dyDescent="0.5">
      <c r="A1069" s="43">
        <f t="shared" si="81"/>
        <v>12</v>
      </c>
      <c r="B1069" s="27" t="s">
        <v>308</v>
      </c>
      <c r="C1069" s="27" t="s">
        <v>559</v>
      </c>
      <c r="D1069" s="7" t="s">
        <v>559</v>
      </c>
      <c r="E1069" s="13">
        <v>11880021380</v>
      </c>
      <c r="F1069" s="30" t="s">
        <v>620</v>
      </c>
      <c r="G1069" s="8">
        <f>SUM(H1069:J1069)</f>
        <v>2092.92</v>
      </c>
      <c r="H1069" s="8">
        <f>SUM(K1069:M1069)</f>
        <v>2092.92</v>
      </c>
      <c r="I1069" s="8">
        <f>SUM(N1069:Q1069)</f>
        <v>0</v>
      </c>
      <c r="J1069" s="105">
        <f>SUM(R1069:U1069)</f>
        <v>0</v>
      </c>
      <c r="K1069" s="97">
        <v>1196.26</v>
      </c>
      <c r="L1069" s="8">
        <v>896.66</v>
      </c>
      <c r="M1069" s="9">
        <v>0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9">
        <v>0</v>
      </c>
      <c r="T1069" s="9">
        <v>0</v>
      </c>
      <c r="U1069" s="9">
        <v>0</v>
      </c>
    </row>
    <row r="1070" spans="1:21" s="10" customFormat="1" ht="22.5" customHeight="1" x14ac:dyDescent="0.5">
      <c r="A1070" s="43">
        <f t="shared" si="81"/>
        <v>13</v>
      </c>
      <c r="B1070" s="27" t="s">
        <v>308</v>
      </c>
      <c r="C1070" s="27" t="s">
        <v>559</v>
      </c>
      <c r="D1070" s="7" t="s">
        <v>559</v>
      </c>
      <c r="E1070" s="13">
        <v>11880034494</v>
      </c>
      <c r="F1070" s="30" t="s">
        <v>560</v>
      </c>
      <c r="G1070" s="8">
        <f>SUM(H1070:J1070)</f>
        <v>2681.96</v>
      </c>
      <c r="H1070" s="8">
        <f>SUM(K1070:M1070)</f>
        <v>2681.96</v>
      </c>
      <c r="I1070" s="8">
        <f>SUM(N1070:Q1070)</f>
        <v>0</v>
      </c>
      <c r="J1070" s="105">
        <f>SUM(R1070:U1070)</f>
        <v>0</v>
      </c>
      <c r="K1070" s="97">
        <v>2385.5700000000002</v>
      </c>
      <c r="L1070" s="8">
        <v>296.39</v>
      </c>
      <c r="M1070" s="9">
        <v>0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9">
        <v>0</v>
      </c>
      <c r="T1070" s="9">
        <v>0</v>
      </c>
      <c r="U1070" s="9">
        <v>0</v>
      </c>
    </row>
    <row r="1071" spans="1:21" s="10" customFormat="1" ht="22.5" customHeight="1" x14ac:dyDescent="0.5">
      <c r="A1071" s="43">
        <f t="shared" si="81"/>
        <v>14</v>
      </c>
      <c r="B1071" s="27" t="s">
        <v>308</v>
      </c>
      <c r="C1071" s="27" t="s">
        <v>1481</v>
      </c>
      <c r="D1071" s="7" t="s">
        <v>207</v>
      </c>
      <c r="E1071" s="13">
        <v>11890050818</v>
      </c>
      <c r="F1071" s="30" t="s">
        <v>694</v>
      </c>
      <c r="G1071" s="8">
        <f>SUM(H1071:J1071)</f>
        <v>1655.29</v>
      </c>
      <c r="H1071" s="8">
        <f>SUM(K1071:M1071)</f>
        <v>1655.29</v>
      </c>
      <c r="I1071" s="8">
        <f>SUM(N1071:Q1071)</f>
        <v>0</v>
      </c>
      <c r="J1071" s="105">
        <f>SUM(R1071:U1071)</f>
        <v>0</v>
      </c>
      <c r="K1071" s="97">
        <v>942.67</v>
      </c>
      <c r="L1071" s="8">
        <v>712.62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</row>
    <row r="1072" spans="1:21" s="10" customFormat="1" ht="22.5" customHeight="1" x14ac:dyDescent="0.5">
      <c r="A1072" s="43">
        <f t="shared" si="81"/>
        <v>15</v>
      </c>
      <c r="B1072" s="27" t="s">
        <v>308</v>
      </c>
      <c r="C1072" s="27" t="s">
        <v>1481</v>
      </c>
      <c r="D1072" s="7" t="s">
        <v>207</v>
      </c>
      <c r="E1072" s="13">
        <v>11890089690</v>
      </c>
      <c r="F1072" s="30" t="s">
        <v>1055</v>
      </c>
      <c r="G1072" s="8">
        <f>SUM(H1072:J1072)</f>
        <v>325.27999999999997</v>
      </c>
      <c r="H1072" s="8">
        <f>SUM(K1072:M1072)</f>
        <v>325.27999999999997</v>
      </c>
      <c r="I1072" s="8">
        <f>SUM(N1072:Q1072)</f>
        <v>0</v>
      </c>
      <c r="J1072" s="105">
        <f>SUM(R1072:U1072)</f>
        <v>0</v>
      </c>
      <c r="K1072" s="97">
        <v>325.27999999999997</v>
      </c>
      <c r="L1072" s="8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9">
        <v>0</v>
      </c>
      <c r="U1072" s="9">
        <v>0</v>
      </c>
    </row>
    <row r="1073" spans="1:21" s="10" customFormat="1" ht="22.5" customHeight="1" x14ac:dyDescent="0.5">
      <c r="A1073" s="43">
        <f t="shared" si="81"/>
        <v>16</v>
      </c>
      <c r="B1073" s="27" t="s">
        <v>308</v>
      </c>
      <c r="C1073" s="27" t="s">
        <v>1481</v>
      </c>
      <c r="D1073" s="7" t="s">
        <v>207</v>
      </c>
      <c r="E1073" s="13">
        <v>11890104624</v>
      </c>
      <c r="F1073" s="30" t="s">
        <v>229</v>
      </c>
      <c r="G1073" s="8">
        <f>SUM(H1073:J1073)</f>
        <v>12075.7</v>
      </c>
      <c r="H1073" s="8">
        <f>SUM(K1073:M1073)</f>
        <v>12075.7</v>
      </c>
      <c r="I1073" s="8">
        <f>SUM(N1073:Q1073)</f>
        <v>0</v>
      </c>
      <c r="J1073" s="105">
        <f>SUM(R1073:U1073)</f>
        <v>0</v>
      </c>
      <c r="K1073" s="97">
        <v>3235.79</v>
      </c>
      <c r="L1073" s="8">
        <v>2887.5</v>
      </c>
      <c r="M1073" s="9">
        <v>5952.41</v>
      </c>
      <c r="N1073" s="9">
        <v>0</v>
      </c>
      <c r="O1073" s="9">
        <v>0</v>
      </c>
      <c r="P1073" s="9">
        <v>0</v>
      </c>
      <c r="Q1073" s="9">
        <v>0</v>
      </c>
      <c r="R1073" s="9">
        <v>0</v>
      </c>
      <c r="S1073" s="9">
        <v>0</v>
      </c>
      <c r="T1073" s="9">
        <v>0</v>
      </c>
      <c r="U1073" s="9">
        <v>0</v>
      </c>
    </row>
    <row r="1074" spans="1:21" s="10" customFormat="1" ht="22.5" customHeight="1" x14ac:dyDescent="0.5">
      <c r="A1074" s="43">
        <f t="shared" si="81"/>
        <v>17</v>
      </c>
      <c r="B1074" s="27" t="s">
        <v>308</v>
      </c>
      <c r="C1074" s="27" t="s">
        <v>609</v>
      </c>
      <c r="D1074" s="7" t="s">
        <v>609</v>
      </c>
      <c r="E1074" s="13">
        <v>11920051587</v>
      </c>
      <c r="F1074" s="30" t="s">
        <v>893</v>
      </c>
      <c r="G1074" s="8">
        <f>SUM(H1074:J1074)</f>
        <v>663.4</v>
      </c>
      <c r="H1074" s="8">
        <f>SUM(K1074:M1074)</f>
        <v>663.4</v>
      </c>
      <c r="I1074" s="8">
        <f>SUM(N1074:Q1074)</f>
        <v>0</v>
      </c>
      <c r="J1074" s="105">
        <f>SUM(R1074:U1074)</f>
        <v>0</v>
      </c>
      <c r="K1074" s="97">
        <v>470.8</v>
      </c>
      <c r="L1074" s="8">
        <v>192.6</v>
      </c>
      <c r="M1074" s="9">
        <v>0</v>
      </c>
      <c r="N1074" s="9">
        <v>0</v>
      </c>
      <c r="O1074" s="9">
        <v>0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0</v>
      </c>
    </row>
    <row r="1075" spans="1:21" s="10" customFormat="1" ht="22.5" customHeight="1" x14ac:dyDescent="0.5">
      <c r="A1075" s="43">
        <f t="shared" si="81"/>
        <v>18</v>
      </c>
      <c r="B1075" s="27" t="s">
        <v>308</v>
      </c>
      <c r="C1075" s="27" t="s">
        <v>609</v>
      </c>
      <c r="D1075" s="7" t="s">
        <v>609</v>
      </c>
      <c r="E1075" s="13">
        <v>11920076308</v>
      </c>
      <c r="F1075" s="30" t="s">
        <v>610</v>
      </c>
      <c r="G1075" s="8">
        <f>SUM(H1075:J1075)</f>
        <v>2184.84</v>
      </c>
      <c r="H1075" s="8">
        <f>SUM(K1075:M1075)</f>
        <v>2184.84</v>
      </c>
      <c r="I1075" s="8">
        <f>SUM(N1075:Q1075)</f>
        <v>0</v>
      </c>
      <c r="J1075" s="105">
        <f>SUM(R1075:U1075)</f>
        <v>0</v>
      </c>
      <c r="K1075" s="97">
        <v>1173.1500000000001</v>
      </c>
      <c r="L1075" s="8">
        <v>1011.69</v>
      </c>
      <c r="M1075" s="9">
        <v>0</v>
      </c>
      <c r="N1075" s="9">
        <v>0</v>
      </c>
      <c r="O1075" s="9">
        <v>0</v>
      </c>
      <c r="P1075" s="9">
        <v>0</v>
      </c>
      <c r="Q1075" s="9">
        <v>0</v>
      </c>
      <c r="R1075" s="9">
        <v>0</v>
      </c>
      <c r="S1075" s="9">
        <v>0</v>
      </c>
      <c r="T1075" s="9">
        <v>0</v>
      </c>
      <c r="U1075" s="9">
        <v>0</v>
      </c>
    </row>
    <row r="1076" spans="1:21" s="36" customFormat="1" ht="22.5" customHeight="1" thickBot="1" x14ac:dyDescent="0.5">
      <c r="A1076" s="43"/>
      <c r="B1076" s="32"/>
      <c r="C1076" s="32"/>
      <c r="D1076" s="33"/>
      <c r="E1076" s="34"/>
      <c r="F1076" s="35" t="s">
        <v>1631</v>
      </c>
      <c r="G1076" s="41">
        <f>SUM(G1058:G1075)</f>
        <v>60901.14</v>
      </c>
      <c r="H1076" s="41">
        <f t="shared" ref="H1076:U1076" si="85">SUM(H1058:H1075)</f>
        <v>60901.14</v>
      </c>
      <c r="I1076" s="41">
        <f t="shared" si="85"/>
        <v>0</v>
      </c>
      <c r="J1076" s="107">
        <f t="shared" si="85"/>
        <v>0</v>
      </c>
      <c r="K1076" s="99">
        <f t="shared" si="85"/>
        <v>32672.779999999995</v>
      </c>
      <c r="L1076" s="41">
        <f t="shared" si="85"/>
        <v>22275.949999999997</v>
      </c>
      <c r="M1076" s="41">
        <f t="shared" si="85"/>
        <v>5952.41</v>
      </c>
      <c r="N1076" s="41">
        <f t="shared" si="85"/>
        <v>0</v>
      </c>
      <c r="O1076" s="41">
        <f t="shared" si="85"/>
        <v>0</v>
      </c>
      <c r="P1076" s="41">
        <f t="shared" si="85"/>
        <v>0</v>
      </c>
      <c r="Q1076" s="41">
        <f t="shared" si="85"/>
        <v>0</v>
      </c>
      <c r="R1076" s="41">
        <f t="shared" si="85"/>
        <v>0</v>
      </c>
      <c r="S1076" s="41">
        <f t="shared" si="85"/>
        <v>0</v>
      </c>
      <c r="T1076" s="41">
        <f t="shared" si="85"/>
        <v>0</v>
      </c>
      <c r="U1076" s="41">
        <f t="shared" si="85"/>
        <v>0</v>
      </c>
    </row>
    <row r="1077" spans="1:21" s="10" customFormat="1" ht="22.5" customHeight="1" thickTop="1" x14ac:dyDescent="0.5">
      <c r="A1077" s="43">
        <v>1</v>
      </c>
      <c r="B1077" s="27" t="s">
        <v>292</v>
      </c>
      <c r="C1077" s="27" t="s">
        <v>536</v>
      </c>
      <c r="D1077" s="7" t="s">
        <v>536</v>
      </c>
      <c r="E1077" s="13">
        <v>12500004167</v>
      </c>
      <c r="F1077" s="30" t="s">
        <v>537</v>
      </c>
      <c r="G1077" s="8">
        <f>SUM(H1077:J1077)</f>
        <v>2896.49</v>
      </c>
      <c r="H1077" s="8">
        <f>SUM(K1077:M1077)</f>
        <v>2896.49</v>
      </c>
      <c r="I1077" s="8">
        <f>SUM(N1077:Q1077)</f>
        <v>0</v>
      </c>
      <c r="J1077" s="105">
        <f>SUM(R1077:U1077)</f>
        <v>0</v>
      </c>
      <c r="K1077" s="97">
        <v>927.69</v>
      </c>
      <c r="L1077" s="8">
        <v>1968.8</v>
      </c>
      <c r="M1077" s="9">
        <v>0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</row>
    <row r="1078" spans="1:21" s="10" customFormat="1" ht="22.5" customHeight="1" x14ac:dyDescent="0.5">
      <c r="A1078" s="43">
        <f t="shared" si="81"/>
        <v>2</v>
      </c>
      <c r="B1078" s="27" t="s">
        <v>292</v>
      </c>
      <c r="C1078" s="27" t="s">
        <v>536</v>
      </c>
      <c r="D1078" s="7" t="s">
        <v>536</v>
      </c>
      <c r="E1078" s="13">
        <v>12500030524</v>
      </c>
      <c r="F1078" s="30" t="s">
        <v>1035</v>
      </c>
      <c r="G1078" s="8">
        <f>SUM(H1078:J1078)</f>
        <v>385.2</v>
      </c>
      <c r="H1078" s="8">
        <f>SUM(K1078:M1078)</f>
        <v>385.2</v>
      </c>
      <c r="I1078" s="8">
        <f>SUM(N1078:Q1078)</f>
        <v>0</v>
      </c>
      <c r="J1078" s="105">
        <f>SUM(R1078:U1078)</f>
        <v>0</v>
      </c>
      <c r="K1078" s="97">
        <v>192.6</v>
      </c>
      <c r="L1078" s="8">
        <v>192.6</v>
      </c>
      <c r="M1078" s="9">
        <v>0</v>
      </c>
      <c r="N1078" s="9">
        <v>0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9">
        <v>0</v>
      </c>
      <c r="U1078" s="9">
        <v>0</v>
      </c>
    </row>
    <row r="1079" spans="1:21" s="10" customFormat="1" ht="22.5" customHeight="1" x14ac:dyDescent="0.5">
      <c r="A1079" s="43">
        <f t="shared" si="81"/>
        <v>3</v>
      </c>
      <c r="B1079" s="27" t="s">
        <v>1332</v>
      </c>
      <c r="C1079" s="27" t="s">
        <v>583</v>
      </c>
      <c r="D1079" s="7" t="s">
        <v>583</v>
      </c>
      <c r="E1079" s="13">
        <v>12050097464</v>
      </c>
      <c r="F1079" s="30" t="s">
        <v>584</v>
      </c>
      <c r="G1079" s="8">
        <f>SUM(H1079:J1079)</f>
        <v>2440.35</v>
      </c>
      <c r="H1079" s="8">
        <f>SUM(K1079:M1079)</f>
        <v>2440.35</v>
      </c>
      <c r="I1079" s="8">
        <f>SUM(N1079:Q1079)</f>
        <v>0</v>
      </c>
      <c r="J1079" s="105">
        <f>SUM(R1079:U1079)</f>
        <v>0</v>
      </c>
      <c r="K1079" s="97">
        <v>1704.72</v>
      </c>
      <c r="L1079" s="8">
        <v>735.63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</row>
    <row r="1080" spans="1:21" s="10" customFormat="1" ht="22.5" customHeight="1" x14ac:dyDescent="0.5">
      <c r="A1080" s="43">
        <f t="shared" si="81"/>
        <v>4</v>
      </c>
      <c r="B1080" s="27" t="s">
        <v>1332</v>
      </c>
      <c r="C1080" s="27" t="s">
        <v>583</v>
      </c>
      <c r="D1080" s="7" t="s">
        <v>583</v>
      </c>
      <c r="E1080" s="13">
        <v>12050097482</v>
      </c>
      <c r="F1080" s="30" t="s">
        <v>973</v>
      </c>
      <c r="G1080" s="8">
        <f>SUM(H1080:J1080)</f>
        <v>438.7</v>
      </c>
      <c r="H1080" s="8">
        <f>SUM(K1080:M1080)</f>
        <v>438.7</v>
      </c>
      <c r="I1080" s="8">
        <f>SUM(N1080:Q1080)</f>
        <v>0</v>
      </c>
      <c r="J1080" s="105">
        <f>SUM(R1080:U1080)</f>
        <v>0</v>
      </c>
      <c r="K1080" s="97">
        <v>224.7</v>
      </c>
      <c r="L1080" s="8">
        <v>214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1:21" s="10" customFormat="1" ht="22.5" customHeight="1" x14ac:dyDescent="0.5">
      <c r="A1081" s="43">
        <f t="shared" si="81"/>
        <v>5</v>
      </c>
      <c r="B1081" s="27" t="s">
        <v>1332</v>
      </c>
      <c r="C1081" s="27" t="s">
        <v>134</v>
      </c>
      <c r="D1081" s="7" t="s">
        <v>134</v>
      </c>
      <c r="E1081" s="13">
        <v>12060166680</v>
      </c>
      <c r="F1081" s="30" t="s">
        <v>839</v>
      </c>
      <c r="G1081" s="8">
        <f>SUM(H1081:J1081)</f>
        <v>853.86</v>
      </c>
      <c r="H1081" s="8">
        <f>SUM(K1081:M1081)</f>
        <v>853.86</v>
      </c>
      <c r="I1081" s="8">
        <f>SUM(N1081:Q1081)</f>
        <v>0</v>
      </c>
      <c r="J1081" s="105">
        <f>SUM(R1081:U1081)</f>
        <v>0</v>
      </c>
      <c r="K1081" s="97">
        <v>301.74</v>
      </c>
      <c r="L1081" s="8">
        <v>552.12</v>
      </c>
      <c r="M1081" s="9">
        <v>0</v>
      </c>
      <c r="N1081" s="9">
        <v>0</v>
      </c>
      <c r="O1081" s="9">
        <v>0</v>
      </c>
      <c r="P1081" s="9">
        <v>0</v>
      </c>
      <c r="Q1081" s="9">
        <v>0</v>
      </c>
      <c r="R1081" s="9">
        <v>0</v>
      </c>
      <c r="S1081" s="9">
        <v>0</v>
      </c>
      <c r="T1081" s="9">
        <v>0</v>
      </c>
      <c r="U1081" s="9">
        <v>0</v>
      </c>
    </row>
    <row r="1082" spans="1:21" s="10" customFormat="1" ht="22.5" customHeight="1" x14ac:dyDescent="0.5">
      <c r="A1082" s="43">
        <f t="shared" si="81"/>
        <v>6</v>
      </c>
      <c r="B1082" s="27" t="s">
        <v>1332</v>
      </c>
      <c r="C1082" s="27" t="s">
        <v>134</v>
      </c>
      <c r="D1082" s="7" t="s">
        <v>134</v>
      </c>
      <c r="E1082" s="13">
        <v>12060179963</v>
      </c>
      <c r="F1082" s="30" t="s">
        <v>135</v>
      </c>
      <c r="G1082" s="8">
        <f>SUM(H1082:J1082)</f>
        <v>898.8</v>
      </c>
      <c r="H1082" s="8">
        <f>SUM(K1082:M1082)</f>
        <v>674.09999999999991</v>
      </c>
      <c r="I1082" s="8">
        <f>SUM(N1082:Q1082)</f>
        <v>224.7</v>
      </c>
      <c r="J1082" s="105">
        <f>SUM(R1082:U1082)</f>
        <v>0</v>
      </c>
      <c r="K1082" s="97">
        <v>224.7</v>
      </c>
      <c r="L1082" s="8">
        <v>224.7</v>
      </c>
      <c r="M1082" s="9">
        <v>224.7</v>
      </c>
      <c r="N1082" s="9">
        <v>224.7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</row>
    <row r="1083" spans="1:21" s="10" customFormat="1" ht="22.5" customHeight="1" x14ac:dyDescent="0.5">
      <c r="A1083" s="43">
        <f t="shared" si="81"/>
        <v>7</v>
      </c>
      <c r="B1083" s="27" t="s">
        <v>1332</v>
      </c>
      <c r="C1083" s="27" t="s">
        <v>134</v>
      </c>
      <c r="D1083" s="7" t="s">
        <v>134</v>
      </c>
      <c r="E1083" s="13">
        <v>12060261487</v>
      </c>
      <c r="F1083" s="30" t="s">
        <v>798</v>
      </c>
      <c r="G1083" s="8">
        <f>SUM(H1083:J1083)</f>
        <v>1070</v>
      </c>
      <c r="H1083" s="8">
        <f>SUM(K1083:M1083)</f>
        <v>1070</v>
      </c>
      <c r="I1083" s="8">
        <f>SUM(N1083:Q1083)</f>
        <v>0</v>
      </c>
      <c r="J1083" s="105">
        <f>SUM(R1083:U1083)</f>
        <v>0</v>
      </c>
      <c r="K1083" s="97">
        <v>535</v>
      </c>
      <c r="L1083" s="8">
        <v>535</v>
      </c>
      <c r="M1083" s="9">
        <v>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9">
        <v>0</v>
      </c>
      <c r="T1083" s="9">
        <v>0</v>
      </c>
      <c r="U1083" s="9">
        <v>0</v>
      </c>
    </row>
    <row r="1084" spans="1:21" s="10" customFormat="1" ht="22.5" customHeight="1" x14ac:dyDescent="0.5">
      <c r="A1084" s="43">
        <f t="shared" si="81"/>
        <v>8</v>
      </c>
      <c r="B1084" s="27" t="s">
        <v>1332</v>
      </c>
      <c r="C1084" s="27" t="s">
        <v>1613</v>
      </c>
      <c r="D1084" s="7" t="s">
        <v>401</v>
      </c>
      <c r="E1084" s="13">
        <v>12080009229</v>
      </c>
      <c r="F1084" s="30" t="s">
        <v>402</v>
      </c>
      <c r="G1084" s="8">
        <f>SUM(H1084:J1084)</f>
        <v>4513.26</v>
      </c>
      <c r="H1084" s="8">
        <f>SUM(K1084:M1084)</f>
        <v>4513.26</v>
      </c>
      <c r="I1084" s="8">
        <f>SUM(N1084:Q1084)</f>
        <v>0</v>
      </c>
      <c r="J1084" s="105">
        <f>SUM(R1084:U1084)</f>
        <v>0</v>
      </c>
      <c r="K1084" s="97">
        <v>1450.49</v>
      </c>
      <c r="L1084" s="8">
        <v>1427.38</v>
      </c>
      <c r="M1084" s="9">
        <v>1635.39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1:21" s="10" customFormat="1" ht="22.5" customHeight="1" x14ac:dyDescent="0.5">
      <c r="A1085" s="43">
        <f t="shared" si="81"/>
        <v>9</v>
      </c>
      <c r="B1085" s="27" t="s">
        <v>1332</v>
      </c>
      <c r="C1085" s="27" t="s">
        <v>1613</v>
      </c>
      <c r="D1085" s="7" t="s">
        <v>401</v>
      </c>
      <c r="E1085" s="13">
        <v>12080009256</v>
      </c>
      <c r="F1085" s="30" t="s">
        <v>544</v>
      </c>
      <c r="G1085" s="8">
        <f>SUM(H1085:J1085)</f>
        <v>2846.74</v>
      </c>
      <c r="H1085" s="8">
        <f>SUM(K1085:M1085)</f>
        <v>2846.74</v>
      </c>
      <c r="I1085" s="8">
        <f>SUM(N1085:Q1085)</f>
        <v>0</v>
      </c>
      <c r="J1085" s="105">
        <f>SUM(R1085:U1085)</f>
        <v>0</v>
      </c>
      <c r="K1085" s="97">
        <v>987.08</v>
      </c>
      <c r="L1085" s="8">
        <v>642</v>
      </c>
      <c r="M1085" s="9">
        <v>1217.6600000000001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0</v>
      </c>
    </row>
    <row r="1086" spans="1:21" s="10" customFormat="1" ht="22.5" customHeight="1" x14ac:dyDescent="0.5">
      <c r="A1086" s="43">
        <f t="shared" si="81"/>
        <v>10</v>
      </c>
      <c r="B1086" s="27" t="s">
        <v>1332</v>
      </c>
      <c r="C1086" s="27" t="s">
        <v>379</v>
      </c>
      <c r="D1086" s="7" t="s">
        <v>379</v>
      </c>
      <c r="E1086" s="13">
        <v>12090009500</v>
      </c>
      <c r="F1086" s="30" t="s">
        <v>640</v>
      </c>
      <c r="G1086" s="8">
        <f>SUM(H1086:J1086)</f>
        <v>2008.9299999999998</v>
      </c>
      <c r="H1086" s="8">
        <f>SUM(K1086:M1086)</f>
        <v>2008.9299999999998</v>
      </c>
      <c r="I1086" s="8">
        <f>SUM(N1086:Q1086)</f>
        <v>0</v>
      </c>
      <c r="J1086" s="105">
        <f>SUM(R1086:U1086)</f>
        <v>0</v>
      </c>
      <c r="K1086" s="97">
        <v>192.6</v>
      </c>
      <c r="L1086" s="8">
        <v>942.67</v>
      </c>
      <c r="M1086" s="9">
        <v>873.66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</row>
    <row r="1087" spans="1:21" s="10" customFormat="1" ht="22.5" customHeight="1" x14ac:dyDescent="0.5">
      <c r="A1087" s="43">
        <f t="shared" si="81"/>
        <v>11</v>
      </c>
      <c r="B1087" s="27" t="s">
        <v>1332</v>
      </c>
      <c r="C1087" s="27" t="s">
        <v>379</v>
      </c>
      <c r="D1087" s="7" t="s">
        <v>379</v>
      </c>
      <c r="E1087" s="13">
        <v>12090022648</v>
      </c>
      <c r="F1087" s="30" t="s">
        <v>1202</v>
      </c>
      <c r="G1087" s="8">
        <f>SUM(H1087:J1087)</f>
        <v>192.6</v>
      </c>
      <c r="H1087" s="8">
        <f>SUM(K1087:M1087)</f>
        <v>192.6</v>
      </c>
      <c r="I1087" s="8">
        <f>SUM(N1087:Q1087)</f>
        <v>0</v>
      </c>
      <c r="J1087" s="105">
        <f>SUM(R1087:U1087)</f>
        <v>0</v>
      </c>
      <c r="K1087" s="97">
        <v>192.6</v>
      </c>
      <c r="L1087" s="8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0</v>
      </c>
      <c r="T1087" s="9">
        <v>0</v>
      </c>
      <c r="U1087" s="9">
        <v>0</v>
      </c>
    </row>
    <row r="1088" spans="1:21" s="10" customFormat="1" ht="22.5" customHeight="1" x14ac:dyDescent="0.5">
      <c r="A1088" s="43">
        <f t="shared" si="81"/>
        <v>12</v>
      </c>
      <c r="B1088" s="27" t="s">
        <v>1332</v>
      </c>
      <c r="C1088" s="27" t="s">
        <v>379</v>
      </c>
      <c r="D1088" s="7" t="s">
        <v>379</v>
      </c>
      <c r="E1088" s="13">
        <v>12090027737</v>
      </c>
      <c r="F1088" s="30" t="s">
        <v>679</v>
      </c>
      <c r="G1088" s="8">
        <f>SUM(H1088:J1088)</f>
        <v>1719.5</v>
      </c>
      <c r="H1088" s="8">
        <f>SUM(K1088:M1088)</f>
        <v>1719.5</v>
      </c>
      <c r="I1088" s="8">
        <f>SUM(N1088:Q1088)</f>
        <v>0</v>
      </c>
      <c r="J1088" s="105">
        <f>SUM(R1088:U1088)</f>
        <v>0</v>
      </c>
      <c r="K1088" s="97">
        <v>675.71</v>
      </c>
      <c r="L1088" s="8">
        <v>1043.79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</row>
    <row r="1089" spans="1:21" s="10" customFormat="1" ht="22.5" customHeight="1" x14ac:dyDescent="0.5">
      <c r="A1089" s="43">
        <f t="shared" si="81"/>
        <v>13</v>
      </c>
      <c r="B1089" s="27" t="s">
        <v>1332</v>
      </c>
      <c r="C1089" s="27" t="s">
        <v>1485</v>
      </c>
      <c r="D1089" s="7" t="s">
        <v>583</v>
      </c>
      <c r="E1089" s="13">
        <v>12050018931</v>
      </c>
      <c r="F1089" s="30" t="s">
        <v>667</v>
      </c>
      <c r="G1089" s="8">
        <f>SUM(H1089:J1089)</f>
        <v>1839.6599999999999</v>
      </c>
      <c r="H1089" s="8">
        <f>SUM(K1089:M1089)</f>
        <v>1839.6599999999999</v>
      </c>
      <c r="I1089" s="8">
        <f>SUM(N1089:Q1089)</f>
        <v>0</v>
      </c>
      <c r="J1089" s="105">
        <f>SUM(R1089:U1089)</f>
        <v>0</v>
      </c>
      <c r="K1089" s="97">
        <v>689.62</v>
      </c>
      <c r="L1089" s="8">
        <v>1150.04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  <c r="S1089" s="9">
        <v>0</v>
      </c>
      <c r="T1089" s="9">
        <v>0</v>
      </c>
      <c r="U1089" s="9">
        <v>0</v>
      </c>
    </row>
    <row r="1090" spans="1:21" s="10" customFormat="1" ht="22.5" customHeight="1" x14ac:dyDescent="0.5">
      <c r="A1090" s="43">
        <f t="shared" si="81"/>
        <v>14</v>
      </c>
      <c r="B1090" s="27" t="s">
        <v>1332</v>
      </c>
      <c r="C1090" s="27" t="s">
        <v>1485</v>
      </c>
      <c r="D1090" s="7" t="s">
        <v>583</v>
      </c>
      <c r="E1090" s="13">
        <v>12050133778</v>
      </c>
      <c r="F1090" s="30" t="s">
        <v>872</v>
      </c>
      <c r="G1090" s="8">
        <f>SUM(H1090:J1090)</f>
        <v>749</v>
      </c>
      <c r="H1090" s="8">
        <f>SUM(K1090:M1090)</f>
        <v>749</v>
      </c>
      <c r="I1090" s="8">
        <f>SUM(N1090:Q1090)</f>
        <v>0</v>
      </c>
      <c r="J1090" s="105">
        <f>SUM(R1090:U1090)</f>
        <v>0</v>
      </c>
      <c r="K1090" s="97">
        <v>192.6</v>
      </c>
      <c r="L1090" s="8">
        <v>556.4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</row>
    <row r="1091" spans="1:21" s="10" customFormat="1" ht="22.5" customHeight="1" x14ac:dyDescent="0.5">
      <c r="A1091" s="43">
        <f t="shared" si="81"/>
        <v>15</v>
      </c>
      <c r="B1091" s="27" t="s">
        <v>1332</v>
      </c>
      <c r="C1091" s="27" t="s">
        <v>1486</v>
      </c>
      <c r="D1091" s="7" t="s">
        <v>379</v>
      </c>
      <c r="E1091" s="13">
        <v>12090037891</v>
      </c>
      <c r="F1091" s="30" t="s">
        <v>442</v>
      </c>
      <c r="G1091" s="8">
        <f>SUM(H1091:J1091)</f>
        <v>3849.33</v>
      </c>
      <c r="H1091" s="8">
        <f>SUM(K1091:M1091)</f>
        <v>3849.33</v>
      </c>
      <c r="I1091" s="8">
        <f>SUM(N1091:Q1091)</f>
        <v>0</v>
      </c>
      <c r="J1091" s="105">
        <f>SUM(R1091:U1091)</f>
        <v>0</v>
      </c>
      <c r="K1091" s="97">
        <v>1750.95</v>
      </c>
      <c r="L1091" s="8">
        <v>2098.38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</row>
    <row r="1092" spans="1:21" s="10" customFormat="1" ht="22.5" customHeight="1" x14ac:dyDescent="0.5">
      <c r="A1092" s="43">
        <f t="shared" ref="A1092:A1160" si="86">A1091+1</f>
        <v>16</v>
      </c>
      <c r="B1092" s="27" t="s">
        <v>1332</v>
      </c>
      <c r="C1092" s="27" t="s">
        <v>1487</v>
      </c>
      <c r="D1092" s="7" t="s">
        <v>379</v>
      </c>
      <c r="E1092" s="13">
        <v>12090048651</v>
      </c>
      <c r="F1092" s="30" t="s">
        <v>380</v>
      </c>
      <c r="G1092" s="8">
        <f>SUM(H1092:J1092)</f>
        <v>4887.2299999999996</v>
      </c>
      <c r="H1092" s="8">
        <f>SUM(K1092:M1092)</f>
        <v>4887.2299999999996</v>
      </c>
      <c r="I1092" s="8">
        <f>SUM(N1092:Q1092)</f>
        <v>0</v>
      </c>
      <c r="J1092" s="105">
        <f>SUM(R1092:U1092)</f>
        <v>0</v>
      </c>
      <c r="K1092" s="97">
        <v>2617.7600000000002</v>
      </c>
      <c r="L1092" s="8">
        <v>2269.4699999999998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</row>
    <row r="1093" spans="1:21" s="10" customFormat="1" ht="22.5" customHeight="1" x14ac:dyDescent="0.5">
      <c r="A1093" s="43">
        <f t="shared" si="86"/>
        <v>17</v>
      </c>
      <c r="B1093" s="27" t="s">
        <v>1332</v>
      </c>
      <c r="C1093" s="27" t="s">
        <v>1487</v>
      </c>
      <c r="D1093" s="7" t="s">
        <v>379</v>
      </c>
      <c r="E1093" s="13">
        <v>12090048660</v>
      </c>
      <c r="F1093" s="30" t="s">
        <v>1029</v>
      </c>
      <c r="G1093" s="8">
        <f>SUM(H1093:J1093)</f>
        <v>385.2</v>
      </c>
      <c r="H1093" s="8">
        <f>SUM(K1093:M1093)</f>
        <v>385.2</v>
      </c>
      <c r="I1093" s="8">
        <f>SUM(N1093:Q1093)</f>
        <v>0</v>
      </c>
      <c r="J1093" s="105">
        <f>SUM(R1093:U1093)</f>
        <v>0</v>
      </c>
      <c r="K1093" s="97">
        <v>192.6</v>
      </c>
      <c r="L1093" s="8">
        <v>192.6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</row>
    <row r="1094" spans="1:21" s="10" customFormat="1" ht="22.5" customHeight="1" x14ac:dyDescent="0.5">
      <c r="A1094" s="43">
        <f t="shared" si="86"/>
        <v>18</v>
      </c>
      <c r="B1094" s="27" t="s">
        <v>1332</v>
      </c>
      <c r="C1094" s="27" t="s">
        <v>401</v>
      </c>
      <c r="D1094" s="7" t="s">
        <v>401</v>
      </c>
      <c r="E1094" s="13">
        <v>12080009292</v>
      </c>
      <c r="F1094" s="30" t="s">
        <v>1201</v>
      </c>
      <c r="G1094" s="8">
        <f>SUM(H1094:J1094)</f>
        <v>192.6</v>
      </c>
      <c r="H1094" s="8">
        <f>SUM(K1094:M1094)</f>
        <v>192.6</v>
      </c>
      <c r="I1094" s="8">
        <f>SUM(N1094:Q1094)</f>
        <v>0</v>
      </c>
      <c r="J1094" s="105">
        <f>SUM(R1094:U1094)</f>
        <v>0</v>
      </c>
      <c r="K1094" s="97">
        <v>192.6</v>
      </c>
      <c r="L1094" s="8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</row>
    <row r="1095" spans="1:21" s="10" customFormat="1" ht="22.5" customHeight="1" x14ac:dyDescent="0.5">
      <c r="A1095" s="43">
        <f t="shared" si="86"/>
        <v>19</v>
      </c>
      <c r="B1095" s="27" t="s">
        <v>1332</v>
      </c>
      <c r="C1095" s="27" t="s">
        <v>401</v>
      </c>
      <c r="D1095" s="7" t="s">
        <v>401</v>
      </c>
      <c r="E1095" s="13">
        <v>12080021027</v>
      </c>
      <c r="F1095" s="30" t="s">
        <v>870</v>
      </c>
      <c r="G1095" s="8">
        <f>SUM(H1095:J1095)</f>
        <v>758.63</v>
      </c>
      <c r="H1095" s="8">
        <f>SUM(K1095:M1095)</f>
        <v>758.63</v>
      </c>
      <c r="I1095" s="8">
        <f>SUM(N1095:Q1095)</f>
        <v>0</v>
      </c>
      <c r="J1095" s="105">
        <f>SUM(R1095:U1095)</f>
        <v>0</v>
      </c>
      <c r="K1095" s="97">
        <v>758.63</v>
      </c>
      <c r="L1095" s="8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9">
        <v>0</v>
      </c>
      <c r="T1095" s="9">
        <v>0</v>
      </c>
      <c r="U1095" s="9">
        <v>0</v>
      </c>
    </row>
    <row r="1096" spans="1:21" s="10" customFormat="1" ht="22.5" customHeight="1" x14ac:dyDescent="0.5">
      <c r="A1096" s="43">
        <f t="shared" si="86"/>
        <v>20</v>
      </c>
      <c r="B1096" s="27" t="s">
        <v>1332</v>
      </c>
      <c r="C1096" s="27" t="s">
        <v>401</v>
      </c>
      <c r="D1096" s="7" t="s">
        <v>401</v>
      </c>
      <c r="E1096" s="13">
        <v>12080039659</v>
      </c>
      <c r="F1096" s="30" t="s">
        <v>1101</v>
      </c>
      <c r="G1096" s="8">
        <f>SUM(H1096:J1096)</f>
        <v>223.63</v>
      </c>
      <c r="H1096" s="8">
        <f>SUM(K1096:M1096)</f>
        <v>223.63</v>
      </c>
      <c r="I1096" s="8">
        <f>SUM(N1096:Q1096)</f>
        <v>0</v>
      </c>
      <c r="J1096" s="105">
        <f>SUM(R1096:U1096)</f>
        <v>0</v>
      </c>
      <c r="K1096" s="97">
        <v>223.63</v>
      </c>
      <c r="L1096" s="8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1:21" s="10" customFormat="1" ht="22.5" customHeight="1" x14ac:dyDescent="0.5">
      <c r="A1097" s="43">
        <f t="shared" si="86"/>
        <v>21</v>
      </c>
      <c r="B1097" s="27" t="s">
        <v>1332</v>
      </c>
      <c r="C1097" s="27" t="s">
        <v>335</v>
      </c>
      <c r="D1097" s="7" t="s">
        <v>335</v>
      </c>
      <c r="E1097" s="13">
        <v>12070000989</v>
      </c>
      <c r="F1097" s="30" t="s">
        <v>420</v>
      </c>
      <c r="G1097" s="8">
        <f>SUM(H1097:J1097)</f>
        <v>4196.2199999999993</v>
      </c>
      <c r="H1097" s="8">
        <f>SUM(K1097:M1097)</f>
        <v>4196.2199999999993</v>
      </c>
      <c r="I1097" s="8">
        <f>SUM(N1097:Q1097)</f>
        <v>0</v>
      </c>
      <c r="J1097" s="105">
        <f>SUM(R1097:U1097)</f>
        <v>0</v>
      </c>
      <c r="K1097" s="97">
        <v>974.77</v>
      </c>
      <c r="L1097" s="8">
        <v>3221.45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9">
        <v>0</v>
      </c>
      <c r="T1097" s="9">
        <v>0</v>
      </c>
      <c r="U1097" s="9">
        <v>0</v>
      </c>
    </row>
    <row r="1098" spans="1:21" s="10" customFormat="1" ht="22.5" customHeight="1" x14ac:dyDescent="0.5">
      <c r="A1098" s="43">
        <f t="shared" si="86"/>
        <v>22</v>
      </c>
      <c r="B1098" s="27" t="s">
        <v>1332</v>
      </c>
      <c r="C1098" s="27" t="s">
        <v>1614</v>
      </c>
      <c r="D1098" s="7" t="s">
        <v>401</v>
      </c>
      <c r="E1098" s="13">
        <v>12080010070</v>
      </c>
      <c r="F1098" s="30" t="s">
        <v>727</v>
      </c>
      <c r="G1098" s="8">
        <f>SUM(H1098:J1098)</f>
        <v>1494.26</v>
      </c>
      <c r="H1098" s="8">
        <f>SUM(K1098:M1098)</f>
        <v>1494.26</v>
      </c>
      <c r="I1098" s="8">
        <f>SUM(N1098:Q1098)</f>
        <v>0</v>
      </c>
      <c r="J1098" s="105">
        <f>SUM(R1098:U1098)</f>
        <v>0</v>
      </c>
      <c r="K1098" s="97">
        <v>735.63</v>
      </c>
      <c r="L1098" s="8">
        <v>758.63</v>
      </c>
      <c r="M1098" s="9">
        <v>0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9">
        <v>0</v>
      </c>
      <c r="T1098" s="9">
        <v>0</v>
      </c>
      <c r="U1098" s="9">
        <v>0</v>
      </c>
    </row>
    <row r="1099" spans="1:21" s="10" customFormat="1" ht="22.5" customHeight="1" x14ac:dyDescent="0.5">
      <c r="A1099" s="43">
        <f t="shared" si="86"/>
        <v>23</v>
      </c>
      <c r="B1099" s="27" t="s">
        <v>1332</v>
      </c>
      <c r="C1099" s="27" t="s">
        <v>1614</v>
      </c>
      <c r="D1099" s="7" t="s">
        <v>401</v>
      </c>
      <c r="E1099" s="13">
        <v>12080013646</v>
      </c>
      <c r="F1099" s="30" t="s">
        <v>755</v>
      </c>
      <c r="G1099" s="8">
        <f>SUM(H1099:J1099)</f>
        <v>1333.23</v>
      </c>
      <c r="H1099" s="8">
        <f>SUM(K1099:M1099)</f>
        <v>1333.23</v>
      </c>
      <c r="I1099" s="8">
        <f>SUM(N1099:Q1099)</f>
        <v>0</v>
      </c>
      <c r="J1099" s="105">
        <f>SUM(R1099:U1099)</f>
        <v>0</v>
      </c>
      <c r="K1099" s="97">
        <v>643.61</v>
      </c>
      <c r="L1099" s="8">
        <v>689.62</v>
      </c>
      <c r="M1099" s="9">
        <v>0</v>
      </c>
      <c r="N1099" s="9">
        <v>0</v>
      </c>
      <c r="O1099" s="9">
        <v>0</v>
      </c>
      <c r="P1099" s="9">
        <v>0</v>
      </c>
      <c r="Q1099" s="9">
        <v>0</v>
      </c>
      <c r="R1099" s="9">
        <v>0</v>
      </c>
      <c r="S1099" s="9">
        <v>0</v>
      </c>
      <c r="T1099" s="9">
        <v>0</v>
      </c>
      <c r="U1099" s="9">
        <v>0</v>
      </c>
    </row>
    <row r="1100" spans="1:21" s="10" customFormat="1" ht="22.5" customHeight="1" x14ac:dyDescent="0.5">
      <c r="A1100" s="43">
        <f t="shared" si="86"/>
        <v>24</v>
      </c>
      <c r="B1100" s="27" t="s">
        <v>1332</v>
      </c>
      <c r="C1100" s="27" t="s">
        <v>1614</v>
      </c>
      <c r="D1100" s="7" t="s">
        <v>401</v>
      </c>
      <c r="E1100" s="13">
        <v>12080021643</v>
      </c>
      <c r="F1100" s="30" t="s">
        <v>1028</v>
      </c>
      <c r="G1100" s="8">
        <f>SUM(H1100:J1100)</f>
        <v>385.2</v>
      </c>
      <c r="H1100" s="8">
        <f>SUM(K1100:M1100)</f>
        <v>385.2</v>
      </c>
      <c r="I1100" s="8">
        <f>SUM(N1100:Q1100)</f>
        <v>0</v>
      </c>
      <c r="J1100" s="105">
        <f>SUM(R1100:U1100)</f>
        <v>0</v>
      </c>
      <c r="K1100" s="97">
        <v>192.6</v>
      </c>
      <c r="L1100" s="8">
        <v>192.6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1:21" s="10" customFormat="1" ht="22.5" customHeight="1" x14ac:dyDescent="0.5">
      <c r="A1101" s="43">
        <f t="shared" si="86"/>
        <v>25</v>
      </c>
      <c r="B1101" s="27" t="s">
        <v>1332</v>
      </c>
      <c r="C1101" s="27" t="s">
        <v>1489</v>
      </c>
      <c r="D1101" s="7" t="s">
        <v>335</v>
      </c>
      <c r="E1101" s="13">
        <v>12070025577</v>
      </c>
      <c r="F1101" s="30" t="s">
        <v>705</v>
      </c>
      <c r="G1101" s="8">
        <f>SUM(H1101:J1101)</f>
        <v>1586.28</v>
      </c>
      <c r="H1101" s="8">
        <f>SUM(K1101:M1101)</f>
        <v>1586.28</v>
      </c>
      <c r="I1101" s="8">
        <f>SUM(N1101:Q1101)</f>
        <v>0</v>
      </c>
      <c r="J1101" s="105">
        <f>SUM(R1101:U1101)</f>
        <v>0</v>
      </c>
      <c r="K1101" s="97">
        <v>942.67</v>
      </c>
      <c r="L1101" s="8">
        <v>643.61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9">
        <v>0</v>
      </c>
      <c r="T1101" s="9">
        <v>0</v>
      </c>
      <c r="U1101" s="9">
        <v>0</v>
      </c>
    </row>
    <row r="1102" spans="1:21" s="10" customFormat="1" ht="22.5" customHeight="1" x14ac:dyDescent="0.5">
      <c r="A1102" s="43">
        <f t="shared" si="86"/>
        <v>26</v>
      </c>
      <c r="B1102" s="27" t="s">
        <v>1332</v>
      </c>
      <c r="C1102" s="27" t="s">
        <v>1489</v>
      </c>
      <c r="D1102" s="7" t="s">
        <v>335</v>
      </c>
      <c r="E1102" s="13">
        <v>12070096348</v>
      </c>
      <c r="F1102" s="30" t="s">
        <v>806</v>
      </c>
      <c r="G1102" s="8">
        <f>SUM(H1102:J1102)</f>
        <v>1052.8800000000001</v>
      </c>
      <c r="H1102" s="8">
        <f>SUM(K1102:M1102)</f>
        <v>1052.8800000000001</v>
      </c>
      <c r="I1102" s="8">
        <f>SUM(N1102:Q1102)</f>
        <v>0</v>
      </c>
      <c r="J1102" s="105">
        <f>SUM(R1102:U1102)</f>
        <v>0</v>
      </c>
      <c r="K1102" s="97">
        <v>666.61</v>
      </c>
      <c r="L1102" s="8">
        <v>386.27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</row>
    <row r="1103" spans="1:21" s="10" customFormat="1" ht="22.5" customHeight="1" x14ac:dyDescent="0.5">
      <c r="A1103" s="43">
        <f t="shared" si="86"/>
        <v>27</v>
      </c>
      <c r="B1103" s="27" t="s">
        <v>1332</v>
      </c>
      <c r="C1103" s="27" t="s">
        <v>1491</v>
      </c>
      <c r="D1103" s="7" t="s">
        <v>292</v>
      </c>
      <c r="E1103" s="13">
        <v>12040162149</v>
      </c>
      <c r="F1103" s="30" t="s">
        <v>293</v>
      </c>
      <c r="G1103" s="8">
        <f>SUM(H1103:J1103)</f>
        <v>7111.9699999999993</v>
      </c>
      <c r="H1103" s="8">
        <f>SUM(K1103:M1103)</f>
        <v>7111.9699999999993</v>
      </c>
      <c r="I1103" s="8">
        <f>SUM(N1103:Q1103)</f>
        <v>0</v>
      </c>
      <c r="J1103" s="105">
        <f>SUM(R1103:U1103)</f>
        <v>0</v>
      </c>
      <c r="K1103" s="97">
        <v>3244.67</v>
      </c>
      <c r="L1103" s="8">
        <v>1736.82</v>
      </c>
      <c r="M1103" s="9">
        <v>2130.48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0</v>
      </c>
      <c r="T1103" s="9">
        <v>0</v>
      </c>
      <c r="U1103" s="9">
        <v>0</v>
      </c>
    </row>
    <row r="1104" spans="1:21" s="10" customFormat="1" ht="22.5" customHeight="1" x14ac:dyDescent="0.5">
      <c r="A1104" s="43">
        <f t="shared" si="86"/>
        <v>28</v>
      </c>
      <c r="B1104" s="27" t="s">
        <v>1332</v>
      </c>
      <c r="C1104" s="27" t="s">
        <v>1490</v>
      </c>
      <c r="D1104" s="7" t="s">
        <v>292</v>
      </c>
      <c r="E1104" s="13">
        <v>12040159950</v>
      </c>
      <c r="F1104" s="30" t="s">
        <v>447</v>
      </c>
      <c r="G1104" s="8">
        <f>SUM(H1104:J1104)</f>
        <v>3791.6499999999996</v>
      </c>
      <c r="H1104" s="8">
        <f>SUM(K1104:M1104)</f>
        <v>3791.6499999999996</v>
      </c>
      <c r="I1104" s="8">
        <f>SUM(N1104:Q1104)</f>
        <v>0</v>
      </c>
      <c r="J1104" s="105">
        <f>SUM(R1104:U1104)</f>
        <v>0</v>
      </c>
      <c r="K1104" s="97">
        <v>1356.33</v>
      </c>
      <c r="L1104" s="8">
        <v>1102.0999999999999</v>
      </c>
      <c r="M1104" s="9">
        <v>1333.22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1:21" s="10" customFormat="1" ht="22.5" customHeight="1" x14ac:dyDescent="0.5">
      <c r="A1105" s="43">
        <f t="shared" si="86"/>
        <v>29</v>
      </c>
      <c r="B1105" s="27" t="s">
        <v>1332</v>
      </c>
      <c r="C1105" s="27" t="s">
        <v>1488</v>
      </c>
      <c r="D1105" s="7" t="s">
        <v>335</v>
      </c>
      <c r="E1105" s="13">
        <v>12070021894</v>
      </c>
      <c r="F1105" s="30" t="s">
        <v>591</v>
      </c>
      <c r="G1105" s="8">
        <f>SUM(H1105:J1105)</f>
        <v>2366.1</v>
      </c>
      <c r="H1105" s="8">
        <f>SUM(K1105:M1105)</f>
        <v>2366.1</v>
      </c>
      <c r="I1105" s="8">
        <f>SUM(N1105:Q1105)</f>
        <v>0</v>
      </c>
      <c r="J1105" s="105">
        <f>SUM(R1105:U1105)</f>
        <v>0</v>
      </c>
      <c r="K1105" s="97">
        <v>1287</v>
      </c>
      <c r="L1105" s="8">
        <v>1079.0999999999999</v>
      </c>
      <c r="M1105" s="9">
        <v>0</v>
      </c>
      <c r="N1105" s="9">
        <v>0</v>
      </c>
      <c r="O1105" s="9">
        <v>0</v>
      </c>
      <c r="P1105" s="9">
        <v>0</v>
      </c>
      <c r="Q1105" s="9">
        <v>0</v>
      </c>
      <c r="R1105" s="9">
        <v>0</v>
      </c>
      <c r="S1105" s="9">
        <v>0</v>
      </c>
      <c r="T1105" s="9">
        <v>0</v>
      </c>
      <c r="U1105" s="9">
        <v>0</v>
      </c>
    </row>
    <row r="1106" spans="1:21" s="10" customFormat="1" ht="22.5" customHeight="1" x14ac:dyDescent="0.5">
      <c r="A1106" s="43">
        <f t="shared" si="86"/>
        <v>30</v>
      </c>
      <c r="B1106" s="27" t="s">
        <v>1332</v>
      </c>
      <c r="C1106" s="27" t="s">
        <v>1488</v>
      </c>
      <c r="D1106" s="7" t="s">
        <v>335</v>
      </c>
      <c r="E1106" s="13">
        <v>12070021942</v>
      </c>
      <c r="F1106" s="30" t="s">
        <v>1026</v>
      </c>
      <c r="G1106" s="8">
        <f>SUM(H1106:J1106)</f>
        <v>385.2</v>
      </c>
      <c r="H1106" s="8">
        <f>SUM(K1106:M1106)</f>
        <v>385.2</v>
      </c>
      <c r="I1106" s="8">
        <f>SUM(N1106:Q1106)</f>
        <v>0</v>
      </c>
      <c r="J1106" s="105">
        <f>SUM(R1106:U1106)</f>
        <v>0</v>
      </c>
      <c r="K1106" s="97">
        <v>192.6</v>
      </c>
      <c r="L1106" s="8">
        <v>192.6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9">
        <v>0</v>
      </c>
      <c r="U1106" s="9">
        <v>0</v>
      </c>
    </row>
    <row r="1107" spans="1:21" s="10" customFormat="1" ht="22.5" customHeight="1" x14ac:dyDescent="0.5">
      <c r="A1107" s="43">
        <f t="shared" si="86"/>
        <v>31</v>
      </c>
      <c r="B1107" s="27" t="s">
        <v>1332</v>
      </c>
      <c r="C1107" s="27" t="s">
        <v>1488</v>
      </c>
      <c r="D1107" s="7" t="s">
        <v>335</v>
      </c>
      <c r="E1107" s="13">
        <v>12070032391</v>
      </c>
      <c r="F1107" s="30" t="s">
        <v>1027</v>
      </c>
      <c r="G1107" s="8">
        <f>SUM(H1107:J1107)</f>
        <v>385.2</v>
      </c>
      <c r="H1107" s="8">
        <f>SUM(K1107:M1107)</f>
        <v>385.2</v>
      </c>
      <c r="I1107" s="8">
        <f>SUM(N1107:Q1107)</f>
        <v>0</v>
      </c>
      <c r="J1107" s="105">
        <f>SUM(R1107:U1107)</f>
        <v>0</v>
      </c>
      <c r="K1107" s="97">
        <v>192.6</v>
      </c>
      <c r="L1107" s="8">
        <v>192.6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</row>
    <row r="1108" spans="1:21" s="10" customFormat="1" ht="22.5" customHeight="1" x14ac:dyDescent="0.5">
      <c r="A1108" s="43">
        <f t="shared" si="86"/>
        <v>32</v>
      </c>
      <c r="B1108" s="27" t="s">
        <v>1332</v>
      </c>
      <c r="C1108" s="27" t="s">
        <v>1488</v>
      </c>
      <c r="D1108" s="7" t="s">
        <v>335</v>
      </c>
      <c r="E1108" s="13">
        <v>12070103825</v>
      </c>
      <c r="F1108" s="30" t="s">
        <v>336</v>
      </c>
      <c r="G1108" s="8">
        <f>SUM(H1108:J1108)</f>
        <v>6113.12</v>
      </c>
      <c r="H1108" s="8">
        <f>SUM(K1108:M1108)</f>
        <v>6113.12</v>
      </c>
      <c r="I1108" s="8">
        <f>SUM(N1108:Q1108)</f>
        <v>0</v>
      </c>
      <c r="J1108" s="105">
        <f>SUM(R1108:U1108)</f>
        <v>0</v>
      </c>
      <c r="K1108" s="97">
        <v>6113.12</v>
      </c>
      <c r="L1108" s="8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</row>
    <row r="1109" spans="1:21" s="36" customFormat="1" ht="22.5" customHeight="1" thickBot="1" x14ac:dyDescent="0.5">
      <c r="A1109" s="43"/>
      <c r="B1109" s="32"/>
      <c r="C1109" s="32"/>
      <c r="D1109" s="33"/>
      <c r="E1109" s="34"/>
      <c r="F1109" s="35" t="s">
        <v>1631</v>
      </c>
      <c r="G1109" s="41">
        <f>SUM(G1077:G1108)</f>
        <v>63351.01999999999</v>
      </c>
      <c r="H1109" s="41">
        <f t="shared" ref="H1109:U1109" si="87">SUM(H1077:H1108)</f>
        <v>63126.319999999992</v>
      </c>
      <c r="I1109" s="41">
        <f t="shared" si="87"/>
        <v>224.7</v>
      </c>
      <c r="J1109" s="107">
        <f t="shared" si="87"/>
        <v>0</v>
      </c>
      <c r="K1109" s="99">
        <f t="shared" si="87"/>
        <v>30770.229999999992</v>
      </c>
      <c r="L1109" s="41">
        <f t="shared" si="87"/>
        <v>24940.979999999992</v>
      </c>
      <c r="M1109" s="41">
        <f t="shared" si="87"/>
        <v>7415.11</v>
      </c>
      <c r="N1109" s="41">
        <f t="shared" si="87"/>
        <v>224.7</v>
      </c>
      <c r="O1109" s="41">
        <f t="shared" si="87"/>
        <v>0</v>
      </c>
      <c r="P1109" s="41">
        <f t="shared" si="87"/>
        <v>0</v>
      </c>
      <c r="Q1109" s="41">
        <f t="shared" si="87"/>
        <v>0</v>
      </c>
      <c r="R1109" s="41">
        <f t="shared" si="87"/>
        <v>0</v>
      </c>
      <c r="S1109" s="41">
        <f t="shared" si="87"/>
        <v>0</v>
      </c>
      <c r="T1109" s="41">
        <f t="shared" si="87"/>
        <v>0</v>
      </c>
      <c r="U1109" s="41">
        <f t="shared" si="87"/>
        <v>0</v>
      </c>
    </row>
    <row r="1110" spans="1:21" s="10" customFormat="1" ht="22.5" customHeight="1" thickTop="1" x14ac:dyDescent="0.5">
      <c r="A1110" s="43">
        <v>1</v>
      </c>
      <c r="B1110" s="27" t="s">
        <v>280</v>
      </c>
      <c r="C1110" s="27" t="s">
        <v>1616</v>
      </c>
      <c r="D1110" s="7" t="s">
        <v>509</v>
      </c>
      <c r="E1110" s="13">
        <v>12460041124</v>
      </c>
      <c r="F1110" s="30" t="s">
        <v>510</v>
      </c>
      <c r="G1110" s="8">
        <f>SUM(H1110:J1110)</f>
        <v>3142.91</v>
      </c>
      <c r="H1110" s="8">
        <f>SUM(K1110:M1110)</f>
        <v>3142.91</v>
      </c>
      <c r="I1110" s="8">
        <f>SUM(N1110:Q1110)</f>
        <v>0</v>
      </c>
      <c r="J1110" s="105">
        <f>SUM(R1110:U1110)</f>
        <v>0</v>
      </c>
      <c r="K1110" s="97">
        <v>3142.91</v>
      </c>
      <c r="L1110" s="8">
        <v>0</v>
      </c>
      <c r="M1110" s="9">
        <v>0</v>
      </c>
      <c r="N1110" s="9">
        <v>0</v>
      </c>
      <c r="O1110" s="9">
        <v>0</v>
      </c>
      <c r="P1110" s="9">
        <v>0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</row>
    <row r="1111" spans="1:21" s="10" customFormat="1" ht="22.5" customHeight="1" x14ac:dyDescent="0.5">
      <c r="A1111" s="43">
        <f t="shared" si="86"/>
        <v>2</v>
      </c>
      <c r="B1111" s="27" t="s">
        <v>280</v>
      </c>
      <c r="C1111" s="27" t="s">
        <v>1492</v>
      </c>
      <c r="D1111" s="7" t="s">
        <v>852</v>
      </c>
      <c r="E1111" s="13">
        <v>11430009573</v>
      </c>
      <c r="F1111" s="30" t="s">
        <v>869</v>
      </c>
      <c r="G1111" s="8">
        <f>SUM(H1111:J1111)</f>
        <v>758.63</v>
      </c>
      <c r="H1111" s="8">
        <f>SUM(K1111:M1111)</f>
        <v>758.63</v>
      </c>
      <c r="I1111" s="8">
        <f>SUM(N1111:Q1111)</f>
        <v>0</v>
      </c>
      <c r="J1111" s="105">
        <f>SUM(R1111:U1111)</f>
        <v>0</v>
      </c>
      <c r="K1111" s="97">
        <v>758.63</v>
      </c>
      <c r="L1111" s="8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</row>
    <row r="1112" spans="1:21" s="10" customFormat="1" ht="22.5" customHeight="1" x14ac:dyDescent="0.5">
      <c r="A1112" s="43">
        <f t="shared" si="86"/>
        <v>3</v>
      </c>
      <c r="B1112" s="27" t="s">
        <v>280</v>
      </c>
      <c r="C1112" s="27" t="s">
        <v>1340</v>
      </c>
      <c r="D1112" s="7" t="s">
        <v>280</v>
      </c>
      <c r="E1112" s="13">
        <v>11410167939</v>
      </c>
      <c r="F1112" s="30" t="s">
        <v>281</v>
      </c>
      <c r="G1112" s="8">
        <f>SUM(H1112:J1112)</f>
        <v>8295.18</v>
      </c>
      <c r="H1112" s="8">
        <f>SUM(K1112:M1112)</f>
        <v>8295.18</v>
      </c>
      <c r="I1112" s="8">
        <f>SUM(N1112:Q1112)</f>
        <v>0</v>
      </c>
      <c r="J1112" s="105">
        <f>SUM(R1112:U1112)</f>
        <v>0</v>
      </c>
      <c r="K1112" s="97">
        <v>8295.18</v>
      </c>
      <c r="L1112" s="8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1:21" s="10" customFormat="1" ht="22.5" customHeight="1" x14ac:dyDescent="0.5">
      <c r="A1113" s="43">
        <f t="shared" si="86"/>
        <v>4</v>
      </c>
      <c r="B1113" s="27" t="s">
        <v>280</v>
      </c>
      <c r="C1113" s="27" t="s">
        <v>1340</v>
      </c>
      <c r="D1113" s="7" t="s">
        <v>280</v>
      </c>
      <c r="E1113" s="13">
        <v>11410217857</v>
      </c>
      <c r="F1113" s="30" t="s">
        <v>865</v>
      </c>
      <c r="G1113" s="8">
        <f>SUM(H1113:J1113)</f>
        <v>192.6</v>
      </c>
      <c r="H1113" s="8">
        <f>SUM(K1113:M1113)</f>
        <v>192.6</v>
      </c>
      <c r="I1113" s="8">
        <f>SUM(N1113:Q1113)</f>
        <v>0</v>
      </c>
      <c r="J1113" s="105">
        <f>SUM(R1113:U1113)</f>
        <v>0</v>
      </c>
      <c r="K1113" s="97">
        <v>192.6</v>
      </c>
      <c r="L1113" s="8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9">
        <v>0</v>
      </c>
      <c r="U1113" s="9">
        <v>0</v>
      </c>
    </row>
    <row r="1114" spans="1:21" s="10" customFormat="1" ht="22.5" customHeight="1" x14ac:dyDescent="0.5">
      <c r="A1114" s="43">
        <f t="shared" si="86"/>
        <v>5</v>
      </c>
      <c r="B1114" s="27" t="s">
        <v>280</v>
      </c>
      <c r="C1114" s="27" t="s">
        <v>1340</v>
      </c>
      <c r="D1114" s="7" t="s">
        <v>280</v>
      </c>
      <c r="E1114" s="13">
        <v>11410280824</v>
      </c>
      <c r="F1114" s="30" t="s">
        <v>1192</v>
      </c>
      <c r="G1114" s="8">
        <f>SUM(H1114:J1114)</f>
        <v>192.6</v>
      </c>
      <c r="H1114" s="8">
        <f>SUM(K1114:M1114)</f>
        <v>192.6</v>
      </c>
      <c r="I1114" s="8">
        <f>SUM(N1114:Q1114)</f>
        <v>0</v>
      </c>
      <c r="J1114" s="105">
        <f>SUM(R1114:U1114)</f>
        <v>0</v>
      </c>
      <c r="K1114" s="97">
        <v>192.6</v>
      </c>
      <c r="L1114" s="8">
        <v>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</row>
    <row r="1115" spans="1:21" s="10" customFormat="1" ht="22.5" customHeight="1" x14ac:dyDescent="0.5">
      <c r="A1115" s="43">
        <f t="shared" si="86"/>
        <v>6</v>
      </c>
      <c r="B1115" s="27" t="s">
        <v>280</v>
      </c>
      <c r="C1115" s="27" t="s">
        <v>852</v>
      </c>
      <c r="D1115" s="7" t="s">
        <v>852</v>
      </c>
      <c r="E1115" s="13">
        <v>11430028321</v>
      </c>
      <c r="F1115" s="30" t="s">
        <v>853</v>
      </c>
      <c r="G1115" s="8">
        <f>SUM(H1115:J1115)</f>
        <v>804.64</v>
      </c>
      <c r="H1115" s="8">
        <f>SUM(K1115:M1115)</f>
        <v>804.64</v>
      </c>
      <c r="I1115" s="8">
        <f>SUM(N1115:Q1115)</f>
        <v>0</v>
      </c>
      <c r="J1115" s="105">
        <f>SUM(R1115:U1115)</f>
        <v>0</v>
      </c>
      <c r="K1115" s="97">
        <v>804.64</v>
      </c>
      <c r="L1115" s="8">
        <v>0</v>
      </c>
      <c r="M1115" s="9">
        <v>0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  <c r="S1115" s="9">
        <v>0</v>
      </c>
      <c r="T1115" s="9">
        <v>0</v>
      </c>
      <c r="U1115" s="9">
        <v>0</v>
      </c>
    </row>
    <row r="1116" spans="1:21" s="10" customFormat="1" ht="22.5" customHeight="1" x14ac:dyDescent="0.5">
      <c r="A1116" s="43">
        <f t="shared" si="86"/>
        <v>7</v>
      </c>
      <c r="B1116" s="27" t="s">
        <v>280</v>
      </c>
      <c r="C1116" s="27" t="s">
        <v>1617</v>
      </c>
      <c r="D1116" s="7" t="s">
        <v>280</v>
      </c>
      <c r="E1116" s="13">
        <v>11410006617</v>
      </c>
      <c r="F1116" s="30" t="s">
        <v>603</v>
      </c>
      <c r="G1116" s="8">
        <f>SUM(H1116:J1116)</f>
        <v>2260.59</v>
      </c>
      <c r="H1116" s="8">
        <f>SUM(K1116:M1116)</f>
        <v>2260.59</v>
      </c>
      <c r="I1116" s="8">
        <f>SUM(N1116:Q1116)</f>
        <v>0</v>
      </c>
      <c r="J1116" s="105">
        <f>SUM(R1116:U1116)</f>
        <v>0</v>
      </c>
      <c r="K1116" s="97">
        <v>2260.59</v>
      </c>
      <c r="L1116" s="8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1:21" s="10" customFormat="1" ht="22.5" customHeight="1" x14ac:dyDescent="0.5">
      <c r="A1117" s="43">
        <f t="shared" si="86"/>
        <v>8</v>
      </c>
      <c r="B1117" s="27" t="s">
        <v>280</v>
      </c>
      <c r="C1117" s="27" t="s">
        <v>127</v>
      </c>
      <c r="D1117" s="7" t="s">
        <v>127</v>
      </c>
      <c r="E1117" s="13">
        <v>11420023858</v>
      </c>
      <c r="F1117" s="30" t="s">
        <v>128</v>
      </c>
      <c r="G1117" s="8">
        <f>SUM(H1117:J1117)</f>
        <v>599.20000000000005</v>
      </c>
      <c r="H1117" s="8">
        <f>SUM(K1117:M1117)</f>
        <v>192.6</v>
      </c>
      <c r="I1117" s="8">
        <f>SUM(N1117:Q1117)</f>
        <v>406.6</v>
      </c>
      <c r="J1117" s="105">
        <f>SUM(R1117:U1117)</f>
        <v>0</v>
      </c>
      <c r="K1117" s="97">
        <v>192.6</v>
      </c>
      <c r="L1117" s="8">
        <v>0</v>
      </c>
      <c r="M1117" s="9">
        <v>0</v>
      </c>
      <c r="N1117" s="9">
        <v>406.6</v>
      </c>
      <c r="O1117" s="9">
        <v>0</v>
      </c>
      <c r="P1117" s="9">
        <v>0</v>
      </c>
      <c r="Q1117" s="9">
        <v>0</v>
      </c>
      <c r="R1117" s="9">
        <v>0</v>
      </c>
      <c r="S1117" s="9">
        <v>0</v>
      </c>
      <c r="T1117" s="9">
        <v>0</v>
      </c>
      <c r="U1117" s="9">
        <v>0</v>
      </c>
    </row>
    <row r="1118" spans="1:21" s="10" customFormat="1" ht="22.5" customHeight="1" x14ac:dyDescent="0.5">
      <c r="A1118" s="43">
        <f t="shared" si="86"/>
        <v>9</v>
      </c>
      <c r="B1118" s="27" t="s">
        <v>280</v>
      </c>
      <c r="C1118" s="27" t="s">
        <v>1615</v>
      </c>
      <c r="D1118" s="7" t="s">
        <v>852</v>
      </c>
      <c r="E1118" s="13">
        <v>11430033828</v>
      </c>
      <c r="F1118" s="30" t="s">
        <v>1070</v>
      </c>
      <c r="G1118" s="8">
        <f>SUM(H1118:J1118)</f>
        <v>278.2</v>
      </c>
      <c r="H1118" s="8">
        <f>SUM(K1118:M1118)</f>
        <v>278.2</v>
      </c>
      <c r="I1118" s="8">
        <f>SUM(N1118:Q1118)</f>
        <v>0</v>
      </c>
      <c r="J1118" s="105">
        <f>SUM(R1118:U1118)</f>
        <v>0</v>
      </c>
      <c r="K1118" s="97">
        <v>278.2</v>
      </c>
      <c r="L1118" s="8">
        <v>0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0</v>
      </c>
      <c r="T1118" s="9">
        <v>0</v>
      </c>
      <c r="U1118" s="9">
        <v>0</v>
      </c>
    </row>
    <row r="1119" spans="1:21" s="10" customFormat="1" ht="22.5" customHeight="1" x14ac:dyDescent="0.5">
      <c r="A1119" s="43">
        <f t="shared" si="86"/>
        <v>10</v>
      </c>
      <c r="B1119" s="27" t="s">
        <v>280</v>
      </c>
      <c r="C1119" s="27" t="s">
        <v>509</v>
      </c>
      <c r="D1119" s="7" t="s">
        <v>509</v>
      </c>
      <c r="E1119" s="13">
        <v>12460007966</v>
      </c>
      <c r="F1119" s="30" t="s">
        <v>577</v>
      </c>
      <c r="G1119" s="8">
        <f>SUM(H1119:J1119)</f>
        <v>2539.2199999999998</v>
      </c>
      <c r="H1119" s="8">
        <f>SUM(K1119:M1119)</f>
        <v>2539.2199999999998</v>
      </c>
      <c r="I1119" s="8">
        <f>SUM(N1119:Q1119)</f>
        <v>0</v>
      </c>
      <c r="J1119" s="105">
        <f>SUM(R1119:U1119)</f>
        <v>0</v>
      </c>
      <c r="K1119" s="97">
        <v>2539.2199999999998</v>
      </c>
      <c r="L1119" s="8">
        <v>0</v>
      </c>
      <c r="M1119" s="9">
        <v>0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  <c r="S1119" s="9">
        <v>0</v>
      </c>
      <c r="T1119" s="9">
        <v>0</v>
      </c>
      <c r="U1119" s="9">
        <v>0</v>
      </c>
    </row>
    <row r="1120" spans="1:21" s="10" customFormat="1" ht="22.5" customHeight="1" x14ac:dyDescent="0.5">
      <c r="A1120" s="43">
        <f t="shared" si="86"/>
        <v>11</v>
      </c>
      <c r="B1120" s="27" t="s">
        <v>280</v>
      </c>
      <c r="C1120" s="27" t="s">
        <v>509</v>
      </c>
      <c r="D1120" s="7" t="s">
        <v>509</v>
      </c>
      <c r="E1120" s="13">
        <v>12460082015</v>
      </c>
      <c r="F1120" s="30" t="s">
        <v>1270</v>
      </c>
      <c r="G1120" s="8">
        <f>SUM(H1120:J1120)</f>
        <v>64.2</v>
      </c>
      <c r="H1120" s="8">
        <f>SUM(K1120:M1120)</f>
        <v>64.2</v>
      </c>
      <c r="I1120" s="8">
        <f>SUM(N1120:Q1120)</f>
        <v>0</v>
      </c>
      <c r="J1120" s="105">
        <f>SUM(R1120:U1120)</f>
        <v>0</v>
      </c>
      <c r="K1120" s="97">
        <v>32.1</v>
      </c>
      <c r="L1120" s="8">
        <v>32.1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1:21" s="36" customFormat="1" ht="22.5" customHeight="1" thickBot="1" x14ac:dyDescent="0.5">
      <c r="A1121" s="43"/>
      <c r="B1121" s="32"/>
      <c r="C1121" s="32"/>
      <c r="D1121" s="33"/>
      <c r="E1121" s="34"/>
      <c r="F1121" s="35" t="s">
        <v>1631</v>
      </c>
      <c r="G1121" s="41">
        <f>SUM(G1110:G1120)</f>
        <v>19127.970000000005</v>
      </c>
      <c r="H1121" s="41">
        <f t="shared" ref="H1121:U1121" si="88">SUM(H1110:H1120)</f>
        <v>18721.370000000003</v>
      </c>
      <c r="I1121" s="41">
        <f t="shared" si="88"/>
        <v>406.6</v>
      </c>
      <c r="J1121" s="107">
        <f t="shared" si="88"/>
        <v>0</v>
      </c>
      <c r="K1121" s="99">
        <f t="shared" si="88"/>
        <v>18689.27</v>
      </c>
      <c r="L1121" s="41">
        <f t="shared" si="88"/>
        <v>32.1</v>
      </c>
      <c r="M1121" s="41">
        <f t="shared" si="88"/>
        <v>0</v>
      </c>
      <c r="N1121" s="41">
        <f t="shared" si="88"/>
        <v>406.6</v>
      </c>
      <c r="O1121" s="41">
        <f t="shared" si="88"/>
        <v>0</v>
      </c>
      <c r="P1121" s="41">
        <f t="shared" si="88"/>
        <v>0</v>
      </c>
      <c r="Q1121" s="41">
        <f t="shared" si="88"/>
        <v>0</v>
      </c>
      <c r="R1121" s="41">
        <f t="shared" si="88"/>
        <v>0</v>
      </c>
      <c r="S1121" s="41">
        <f t="shared" si="88"/>
        <v>0</v>
      </c>
      <c r="T1121" s="41">
        <f t="shared" si="88"/>
        <v>0</v>
      </c>
      <c r="U1121" s="41">
        <f t="shared" si="88"/>
        <v>0</v>
      </c>
    </row>
    <row r="1122" spans="1:21" s="10" customFormat="1" ht="22.5" customHeight="1" thickTop="1" x14ac:dyDescent="0.5">
      <c r="A1122" s="43">
        <v>1</v>
      </c>
      <c r="B1122" s="27" t="s">
        <v>192</v>
      </c>
      <c r="C1122" s="27" t="s">
        <v>1340</v>
      </c>
      <c r="D1122" s="7" t="s">
        <v>192</v>
      </c>
      <c r="E1122" s="13">
        <v>10880004738</v>
      </c>
      <c r="F1122" s="30" t="s">
        <v>341</v>
      </c>
      <c r="G1122" s="8">
        <f>SUM(H1122:J1122)</f>
        <v>5960.76</v>
      </c>
      <c r="H1122" s="8">
        <f>SUM(K1122:M1122)</f>
        <v>5960.76</v>
      </c>
      <c r="I1122" s="8">
        <f>SUM(N1122:Q1122)</f>
        <v>0</v>
      </c>
      <c r="J1122" s="105">
        <f>SUM(R1122:U1122)</f>
        <v>0</v>
      </c>
      <c r="K1122" s="97">
        <v>2957.16</v>
      </c>
      <c r="L1122" s="8">
        <v>3003.6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</row>
    <row r="1123" spans="1:21" s="10" customFormat="1" ht="22.5" customHeight="1" x14ac:dyDescent="0.5">
      <c r="A1123" s="43">
        <f t="shared" si="86"/>
        <v>2</v>
      </c>
      <c r="B1123" s="27" t="s">
        <v>192</v>
      </c>
      <c r="C1123" s="27" t="s">
        <v>1340</v>
      </c>
      <c r="D1123" s="7" t="s">
        <v>192</v>
      </c>
      <c r="E1123" s="13">
        <v>10880132410</v>
      </c>
      <c r="F1123" s="30" t="s">
        <v>723</v>
      </c>
      <c r="G1123" s="8">
        <f>SUM(H1123:J1123)</f>
        <v>1506.77</v>
      </c>
      <c r="H1123" s="8">
        <f>SUM(K1123:M1123)</f>
        <v>1506.77</v>
      </c>
      <c r="I1123" s="8">
        <f>SUM(N1123:Q1123)</f>
        <v>0</v>
      </c>
      <c r="J1123" s="105">
        <f>SUM(R1123:U1123)</f>
        <v>0</v>
      </c>
      <c r="K1123" s="97">
        <v>1242.48</v>
      </c>
      <c r="L1123" s="8">
        <v>264.29000000000002</v>
      </c>
      <c r="M1123" s="9">
        <v>0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9">
        <v>0</v>
      </c>
      <c r="T1123" s="9">
        <v>0</v>
      </c>
      <c r="U1123" s="9">
        <v>0</v>
      </c>
    </row>
    <row r="1124" spans="1:21" s="10" customFormat="1" ht="22.5" customHeight="1" x14ac:dyDescent="0.5">
      <c r="A1124" s="43">
        <f t="shared" si="86"/>
        <v>3</v>
      </c>
      <c r="B1124" s="27" t="s">
        <v>192</v>
      </c>
      <c r="C1124" s="27" t="s">
        <v>1340</v>
      </c>
      <c r="D1124" s="7" t="s">
        <v>192</v>
      </c>
      <c r="E1124" s="13">
        <v>10880223069</v>
      </c>
      <c r="F1124" s="30" t="s">
        <v>1217</v>
      </c>
      <c r="G1124" s="8">
        <f>SUM(H1124:J1124)</f>
        <v>175.48</v>
      </c>
      <c r="H1124" s="8">
        <f>SUM(K1124:M1124)</f>
        <v>175.48</v>
      </c>
      <c r="I1124" s="8">
        <f>SUM(N1124:Q1124)</f>
        <v>0</v>
      </c>
      <c r="J1124" s="105">
        <f>SUM(R1124:U1124)</f>
        <v>0</v>
      </c>
      <c r="K1124" s="97">
        <v>175.48</v>
      </c>
      <c r="L1124" s="8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1:21" s="10" customFormat="1" ht="22.5" customHeight="1" x14ac:dyDescent="0.5">
      <c r="A1125" s="43">
        <f t="shared" si="86"/>
        <v>4</v>
      </c>
      <c r="B1125" s="27" t="s">
        <v>192</v>
      </c>
      <c r="C1125" s="27" t="s">
        <v>48</v>
      </c>
      <c r="D1125" s="7" t="s">
        <v>48</v>
      </c>
      <c r="E1125" s="13">
        <v>10910053345</v>
      </c>
      <c r="F1125" s="30" t="s">
        <v>49</v>
      </c>
      <c r="G1125" s="8">
        <f>SUM(H1125:J1125)</f>
        <v>22751.63</v>
      </c>
      <c r="H1125" s="8">
        <f>SUM(K1125:M1125)</f>
        <v>7601.28</v>
      </c>
      <c r="I1125" s="8">
        <f>SUM(N1125:Q1125)</f>
        <v>15150.35</v>
      </c>
      <c r="J1125" s="105">
        <f>SUM(R1125:U1125)</f>
        <v>0</v>
      </c>
      <c r="K1125" s="97">
        <v>2510.54</v>
      </c>
      <c r="L1125" s="8">
        <v>2649.86</v>
      </c>
      <c r="M1125" s="9">
        <v>2440.88</v>
      </c>
      <c r="N1125" s="9">
        <v>10666.19</v>
      </c>
      <c r="O1125" s="9">
        <v>4484.16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0</v>
      </c>
    </row>
    <row r="1126" spans="1:21" s="10" customFormat="1" ht="22.5" customHeight="1" x14ac:dyDescent="0.5">
      <c r="A1126" s="43">
        <f t="shared" si="86"/>
        <v>5</v>
      </c>
      <c r="B1126" s="27" t="s">
        <v>192</v>
      </c>
      <c r="C1126" s="27" t="s">
        <v>1497</v>
      </c>
      <c r="D1126" s="7" t="s">
        <v>192</v>
      </c>
      <c r="E1126" s="13">
        <v>10880129315</v>
      </c>
      <c r="F1126" s="30" t="s">
        <v>193</v>
      </c>
      <c r="G1126" s="8">
        <f>SUM(H1126:J1126)</f>
        <v>17226.2</v>
      </c>
      <c r="H1126" s="8">
        <f>SUM(K1126:M1126)</f>
        <v>17226.2</v>
      </c>
      <c r="I1126" s="8">
        <f>SUM(N1126:Q1126)</f>
        <v>0</v>
      </c>
      <c r="J1126" s="105">
        <f>SUM(R1126:U1126)</f>
        <v>0</v>
      </c>
      <c r="K1126" s="97">
        <v>8461.83</v>
      </c>
      <c r="L1126" s="8">
        <v>8764.3700000000008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</row>
    <row r="1127" spans="1:21" s="10" customFormat="1" ht="22.5" customHeight="1" x14ac:dyDescent="0.5">
      <c r="A1127" s="43">
        <f t="shared" si="86"/>
        <v>6</v>
      </c>
      <c r="B1127" s="27" t="s">
        <v>192</v>
      </c>
      <c r="C1127" s="27" t="s">
        <v>1497</v>
      </c>
      <c r="D1127" s="7" t="s">
        <v>192</v>
      </c>
      <c r="E1127" s="13">
        <v>10880190083</v>
      </c>
      <c r="F1127" s="30" t="s">
        <v>785</v>
      </c>
      <c r="G1127" s="8">
        <f>SUM(H1127:J1127)</f>
        <v>1134.2</v>
      </c>
      <c r="H1127" s="8">
        <f>SUM(K1127:M1127)</f>
        <v>1134.2</v>
      </c>
      <c r="I1127" s="8">
        <f>SUM(N1127:Q1127)</f>
        <v>0</v>
      </c>
      <c r="J1127" s="105">
        <f>SUM(R1127:U1127)</f>
        <v>0</v>
      </c>
      <c r="K1127" s="97">
        <v>599.20000000000005</v>
      </c>
      <c r="L1127" s="8">
        <v>535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0</v>
      </c>
      <c r="T1127" s="9">
        <v>0</v>
      </c>
      <c r="U1127" s="9">
        <v>0</v>
      </c>
    </row>
    <row r="1128" spans="1:21" s="10" customFormat="1" ht="22.5" customHeight="1" x14ac:dyDescent="0.5">
      <c r="A1128" s="43">
        <f t="shared" si="86"/>
        <v>7</v>
      </c>
      <c r="B1128" s="27" t="s">
        <v>192</v>
      </c>
      <c r="C1128" s="27" t="s">
        <v>1497</v>
      </c>
      <c r="D1128" s="7" t="s">
        <v>192</v>
      </c>
      <c r="E1128" s="13">
        <v>10880211624</v>
      </c>
      <c r="F1128" s="30" t="s">
        <v>517</v>
      </c>
      <c r="G1128" s="8">
        <f>SUM(H1128:J1128)</f>
        <v>3062.77</v>
      </c>
      <c r="H1128" s="8">
        <f>SUM(K1128:M1128)</f>
        <v>3062.77</v>
      </c>
      <c r="I1128" s="8">
        <f>SUM(N1128:Q1128)</f>
        <v>0</v>
      </c>
      <c r="J1128" s="105">
        <f>SUM(R1128:U1128)</f>
        <v>0</v>
      </c>
      <c r="K1128" s="97">
        <v>1727.84</v>
      </c>
      <c r="L1128" s="8">
        <v>1334.93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1:21" s="10" customFormat="1" ht="22.5" customHeight="1" x14ac:dyDescent="0.5">
      <c r="A1129" s="43">
        <f t="shared" si="86"/>
        <v>8</v>
      </c>
      <c r="B1129" s="27" t="s">
        <v>192</v>
      </c>
      <c r="C1129" s="27" t="s">
        <v>530</v>
      </c>
      <c r="D1129" s="7" t="s">
        <v>530</v>
      </c>
      <c r="E1129" s="13">
        <v>10900029139</v>
      </c>
      <c r="F1129" s="30" t="s">
        <v>531</v>
      </c>
      <c r="G1129" s="8">
        <f>SUM(H1129:J1129)</f>
        <v>2957.16</v>
      </c>
      <c r="H1129" s="8">
        <f>SUM(K1129:M1129)</f>
        <v>2957.16</v>
      </c>
      <c r="I1129" s="8">
        <f>SUM(N1129:Q1129)</f>
        <v>0</v>
      </c>
      <c r="J1129" s="105">
        <f>SUM(R1129:U1129)</f>
        <v>0</v>
      </c>
      <c r="K1129" s="97">
        <v>2957.16</v>
      </c>
      <c r="L1129" s="8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9">
        <v>0</v>
      </c>
      <c r="U1129" s="9">
        <v>0</v>
      </c>
    </row>
    <row r="1130" spans="1:21" s="10" customFormat="1" ht="22.5" customHeight="1" x14ac:dyDescent="0.5">
      <c r="A1130" s="43">
        <f t="shared" si="86"/>
        <v>9</v>
      </c>
      <c r="B1130" s="27" t="s">
        <v>192</v>
      </c>
      <c r="C1130" s="27" t="s">
        <v>530</v>
      </c>
      <c r="D1130" s="7" t="s">
        <v>530</v>
      </c>
      <c r="E1130" s="13">
        <v>10900034261</v>
      </c>
      <c r="F1130" s="30" t="s">
        <v>749</v>
      </c>
      <c r="G1130" s="8">
        <f>SUM(H1130:J1130)</f>
        <v>1356.33</v>
      </c>
      <c r="H1130" s="8">
        <f>SUM(K1130:M1130)</f>
        <v>1356.33</v>
      </c>
      <c r="I1130" s="8">
        <f>SUM(N1130:Q1130)</f>
        <v>0</v>
      </c>
      <c r="J1130" s="105">
        <f>SUM(R1130:U1130)</f>
        <v>0</v>
      </c>
      <c r="K1130" s="97">
        <v>1356.33</v>
      </c>
      <c r="L1130" s="8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0</v>
      </c>
      <c r="T1130" s="9">
        <v>0</v>
      </c>
      <c r="U1130" s="9">
        <v>0</v>
      </c>
    </row>
    <row r="1131" spans="1:21" s="10" customFormat="1" ht="22.5" customHeight="1" x14ac:dyDescent="0.5">
      <c r="A1131" s="43">
        <f t="shared" si="86"/>
        <v>10</v>
      </c>
      <c r="B1131" s="27" t="s">
        <v>192</v>
      </c>
      <c r="C1131" s="27" t="s">
        <v>1496</v>
      </c>
      <c r="D1131" s="7" t="s">
        <v>530</v>
      </c>
      <c r="E1131" s="13">
        <v>10900006420</v>
      </c>
      <c r="F1131" s="30" t="s">
        <v>535</v>
      </c>
      <c r="G1131" s="8">
        <f>SUM(H1131:J1131)</f>
        <v>2910.72</v>
      </c>
      <c r="H1131" s="8">
        <f>SUM(K1131:M1131)</f>
        <v>2910.72</v>
      </c>
      <c r="I1131" s="8">
        <f>SUM(N1131:Q1131)</f>
        <v>0</v>
      </c>
      <c r="J1131" s="105">
        <f>SUM(R1131:U1131)</f>
        <v>0</v>
      </c>
      <c r="K1131" s="97">
        <v>2910.72</v>
      </c>
      <c r="L1131" s="8">
        <v>0</v>
      </c>
      <c r="M1131" s="9">
        <v>0</v>
      </c>
      <c r="N1131" s="9">
        <v>0</v>
      </c>
      <c r="O1131" s="9">
        <v>0</v>
      </c>
      <c r="P1131" s="9">
        <v>0</v>
      </c>
      <c r="Q1131" s="9">
        <v>0</v>
      </c>
      <c r="R1131" s="9">
        <v>0</v>
      </c>
      <c r="S1131" s="9">
        <v>0</v>
      </c>
      <c r="T1131" s="9">
        <v>0</v>
      </c>
      <c r="U1131" s="9">
        <v>0</v>
      </c>
    </row>
    <row r="1132" spans="1:21" s="36" customFormat="1" ht="22.5" customHeight="1" thickBot="1" x14ac:dyDescent="0.5">
      <c r="A1132" s="43"/>
      <c r="B1132" s="32"/>
      <c r="C1132" s="32"/>
      <c r="D1132" s="33"/>
      <c r="E1132" s="34"/>
      <c r="F1132" s="35" t="s">
        <v>1631</v>
      </c>
      <c r="G1132" s="41">
        <f>SUM(G1122:G1131)</f>
        <v>59042.01999999999</v>
      </c>
      <c r="H1132" s="41">
        <f t="shared" ref="H1132:U1132" si="89">SUM(H1122:H1131)</f>
        <v>43891.67</v>
      </c>
      <c r="I1132" s="41">
        <f t="shared" si="89"/>
        <v>15150.35</v>
      </c>
      <c r="J1132" s="107">
        <f t="shared" si="89"/>
        <v>0</v>
      </c>
      <c r="K1132" s="99">
        <f t="shared" si="89"/>
        <v>24898.739999999998</v>
      </c>
      <c r="L1132" s="41">
        <f t="shared" si="89"/>
        <v>16552.05</v>
      </c>
      <c r="M1132" s="41">
        <f t="shared" si="89"/>
        <v>2440.88</v>
      </c>
      <c r="N1132" s="41">
        <f t="shared" si="89"/>
        <v>10666.19</v>
      </c>
      <c r="O1132" s="41">
        <f t="shared" si="89"/>
        <v>4484.16</v>
      </c>
      <c r="P1132" s="41">
        <f t="shared" si="89"/>
        <v>0</v>
      </c>
      <c r="Q1132" s="41">
        <f t="shared" si="89"/>
        <v>0</v>
      </c>
      <c r="R1132" s="41">
        <f t="shared" si="89"/>
        <v>0</v>
      </c>
      <c r="S1132" s="41">
        <f t="shared" si="89"/>
        <v>0</v>
      </c>
      <c r="T1132" s="41">
        <f t="shared" si="89"/>
        <v>0</v>
      </c>
      <c r="U1132" s="41">
        <f t="shared" si="89"/>
        <v>0</v>
      </c>
    </row>
    <row r="1133" spans="1:21" s="10" customFormat="1" ht="22.5" customHeight="1" thickTop="1" x14ac:dyDescent="0.5">
      <c r="A1133" s="43">
        <v>1</v>
      </c>
      <c r="B1133" s="27" t="s">
        <v>139</v>
      </c>
      <c r="C1133" s="27" t="s">
        <v>1340</v>
      </c>
      <c r="D1133" s="7" t="s">
        <v>139</v>
      </c>
      <c r="E1133" s="13">
        <v>11570056452</v>
      </c>
      <c r="F1133" s="30" t="s">
        <v>917</v>
      </c>
      <c r="G1133" s="8">
        <f>SUM(H1133:J1133)</f>
        <v>577.79999999999995</v>
      </c>
      <c r="H1133" s="8">
        <f>SUM(K1133:M1133)</f>
        <v>577.79999999999995</v>
      </c>
      <c r="I1133" s="8">
        <f>SUM(N1133:Q1133)</f>
        <v>0</v>
      </c>
      <c r="J1133" s="105">
        <f>SUM(R1133:U1133)</f>
        <v>0</v>
      </c>
      <c r="K1133" s="97">
        <v>577.79999999999995</v>
      </c>
      <c r="L1133" s="8">
        <v>0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0</v>
      </c>
    </row>
    <row r="1134" spans="1:21" s="10" customFormat="1" ht="22.5" customHeight="1" x14ac:dyDescent="0.5">
      <c r="A1134" s="43">
        <f t="shared" si="86"/>
        <v>2</v>
      </c>
      <c r="B1134" s="27" t="s">
        <v>139</v>
      </c>
      <c r="C1134" s="27" t="s">
        <v>1500</v>
      </c>
      <c r="D1134" s="7" t="s">
        <v>139</v>
      </c>
      <c r="E1134" s="13">
        <v>11570080462</v>
      </c>
      <c r="F1134" s="30" t="s">
        <v>754</v>
      </c>
      <c r="G1134" s="8">
        <f>SUM(H1134:J1134)</f>
        <v>1334.83</v>
      </c>
      <c r="H1134" s="8">
        <f>SUM(K1134:M1134)</f>
        <v>1334.83</v>
      </c>
      <c r="I1134" s="8">
        <f>SUM(N1134:Q1134)</f>
        <v>0</v>
      </c>
      <c r="J1134" s="105">
        <f>SUM(R1134:U1134)</f>
        <v>0</v>
      </c>
      <c r="K1134" s="97">
        <v>567.1</v>
      </c>
      <c r="L1134" s="8">
        <v>0</v>
      </c>
      <c r="M1134" s="9">
        <v>767.73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</row>
    <row r="1135" spans="1:21" s="10" customFormat="1" ht="22.5" customHeight="1" x14ac:dyDescent="0.5">
      <c r="A1135" s="43">
        <f t="shared" si="86"/>
        <v>3</v>
      </c>
      <c r="B1135" s="27" t="s">
        <v>139</v>
      </c>
      <c r="C1135" s="27" t="s">
        <v>1500</v>
      </c>
      <c r="D1135" s="7" t="s">
        <v>139</v>
      </c>
      <c r="E1135" s="13">
        <v>11570080510</v>
      </c>
      <c r="F1135" s="30" t="s">
        <v>1232</v>
      </c>
      <c r="G1135" s="8">
        <f>SUM(H1135:J1135)</f>
        <v>130.33000000000001</v>
      </c>
      <c r="H1135" s="8">
        <f>SUM(K1135:M1135)</f>
        <v>130.33000000000001</v>
      </c>
      <c r="I1135" s="8">
        <f>SUM(N1135:Q1135)</f>
        <v>0</v>
      </c>
      <c r="J1135" s="105">
        <f>SUM(R1135:U1135)</f>
        <v>0</v>
      </c>
      <c r="K1135" s="97">
        <v>130.33000000000001</v>
      </c>
      <c r="L1135" s="8">
        <v>0</v>
      </c>
      <c r="M1135" s="9">
        <v>0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9">
        <v>0</v>
      </c>
      <c r="U1135" s="9">
        <v>0</v>
      </c>
    </row>
    <row r="1136" spans="1:21" s="10" customFormat="1" ht="22.5" customHeight="1" x14ac:dyDescent="0.5">
      <c r="A1136" s="43">
        <f t="shared" si="86"/>
        <v>4</v>
      </c>
      <c r="B1136" s="27" t="s">
        <v>139</v>
      </c>
      <c r="C1136" s="27" t="s">
        <v>1621</v>
      </c>
      <c r="D1136" s="7" t="s">
        <v>139</v>
      </c>
      <c r="E1136" s="13">
        <v>11570075648</v>
      </c>
      <c r="F1136" s="30" t="s">
        <v>140</v>
      </c>
      <c r="G1136" s="8">
        <f>SUM(H1136:J1136)</f>
        <v>3465.2999999999997</v>
      </c>
      <c r="H1136" s="8">
        <f>SUM(K1136:M1136)</f>
        <v>3272.7</v>
      </c>
      <c r="I1136" s="8">
        <f>SUM(N1136:Q1136)</f>
        <v>192.6</v>
      </c>
      <c r="J1136" s="105">
        <f>SUM(R1136:U1136)</f>
        <v>0</v>
      </c>
      <c r="K1136" s="97">
        <v>2887.5</v>
      </c>
      <c r="L1136" s="8">
        <v>192.6</v>
      </c>
      <c r="M1136" s="9">
        <v>192.6</v>
      </c>
      <c r="N1136" s="9">
        <v>192.6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1:21" s="10" customFormat="1" ht="22.5" customHeight="1" x14ac:dyDescent="0.5">
      <c r="A1137" s="43">
        <f t="shared" si="86"/>
        <v>5</v>
      </c>
      <c r="B1137" s="27" t="s">
        <v>139</v>
      </c>
      <c r="C1137" s="27" t="s">
        <v>1621</v>
      </c>
      <c r="D1137" s="7" t="s">
        <v>139</v>
      </c>
      <c r="E1137" s="13">
        <v>11570104884</v>
      </c>
      <c r="F1137" s="30" t="s">
        <v>588</v>
      </c>
      <c r="G1137" s="8">
        <f>SUM(H1137:J1137)</f>
        <v>2409.21</v>
      </c>
      <c r="H1137" s="8">
        <f>SUM(K1137:M1137)</f>
        <v>2409.21</v>
      </c>
      <c r="I1137" s="8">
        <f>SUM(N1137:Q1137)</f>
        <v>0</v>
      </c>
      <c r="J1137" s="105">
        <f>SUM(R1137:U1137)</f>
        <v>0</v>
      </c>
      <c r="K1137" s="97">
        <v>642</v>
      </c>
      <c r="L1137" s="8">
        <v>642</v>
      </c>
      <c r="M1137" s="9">
        <v>1125.21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9">
        <v>0</v>
      </c>
      <c r="T1137" s="9">
        <v>0</v>
      </c>
      <c r="U1137" s="9">
        <v>0</v>
      </c>
    </row>
    <row r="1138" spans="1:21" s="10" customFormat="1" ht="22.5" customHeight="1" x14ac:dyDescent="0.5">
      <c r="A1138" s="43">
        <f t="shared" si="86"/>
        <v>6</v>
      </c>
      <c r="B1138" s="27" t="s">
        <v>139</v>
      </c>
      <c r="C1138" s="27" t="s">
        <v>746</v>
      </c>
      <c r="D1138" s="7" t="s">
        <v>746</v>
      </c>
      <c r="E1138" s="13">
        <v>11590015543</v>
      </c>
      <c r="F1138" s="30" t="s">
        <v>747</v>
      </c>
      <c r="G1138" s="8">
        <f>SUM(H1138:J1138)</f>
        <v>1358.04</v>
      </c>
      <c r="H1138" s="8">
        <f>SUM(K1138:M1138)</f>
        <v>1358.04</v>
      </c>
      <c r="I1138" s="8">
        <f>SUM(N1138:Q1138)</f>
        <v>0</v>
      </c>
      <c r="J1138" s="105">
        <f>SUM(R1138:U1138)</f>
        <v>0</v>
      </c>
      <c r="K1138" s="97">
        <v>1358.04</v>
      </c>
      <c r="L1138" s="8">
        <v>0</v>
      </c>
      <c r="M1138" s="9">
        <v>0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  <c r="S1138" s="9">
        <v>0</v>
      </c>
      <c r="T1138" s="9">
        <v>0</v>
      </c>
      <c r="U1138" s="9">
        <v>0</v>
      </c>
    </row>
    <row r="1139" spans="1:21" s="10" customFormat="1" ht="22.5" customHeight="1" x14ac:dyDescent="0.5">
      <c r="A1139" s="43">
        <f t="shared" si="86"/>
        <v>7</v>
      </c>
      <c r="B1139" s="27" t="s">
        <v>139</v>
      </c>
      <c r="C1139" s="27" t="s">
        <v>1499</v>
      </c>
      <c r="D1139" s="7" t="s">
        <v>139</v>
      </c>
      <c r="E1139" s="13">
        <v>11570043021</v>
      </c>
      <c r="F1139" s="30" t="s">
        <v>703</v>
      </c>
      <c r="G1139" s="8">
        <f>SUM(H1139:J1139)</f>
        <v>1589.16</v>
      </c>
      <c r="H1139" s="8">
        <f>SUM(K1139:M1139)</f>
        <v>1589.16</v>
      </c>
      <c r="I1139" s="8">
        <f>SUM(N1139:Q1139)</f>
        <v>0</v>
      </c>
      <c r="J1139" s="105">
        <f>SUM(R1139:U1139)</f>
        <v>0</v>
      </c>
      <c r="K1139" s="97">
        <v>1589.16</v>
      </c>
      <c r="L1139" s="8">
        <v>0</v>
      </c>
      <c r="M1139" s="9">
        <v>0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  <c r="S1139" s="9">
        <v>0</v>
      </c>
      <c r="T1139" s="9">
        <v>0</v>
      </c>
      <c r="U1139" s="9">
        <v>0</v>
      </c>
    </row>
    <row r="1140" spans="1:21" s="10" customFormat="1" ht="22.5" customHeight="1" x14ac:dyDescent="0.5">
      <c r="A1140" s="43">
        <f t="shared" si="86"/>
        <v>8</v>
      </c>
      <c r="B1140" s="27" t="s">
        <v>139</v>
      </c>
      <c r="C1140" s="27" t="s">
        <v>1499</v>
      </c>
      <c r="D1140" s="7" t="s">
        <v>139</v>
      </c>
      <c r="E1140" s="13">
        <v>11570043030</v>
      </c>
      <c r="F1140" s="30" t="s">
        <v>1193</v>
      </c>
      <c r="G1140" s="8">
        <f>SUM(H1140:J1140)</f>
        <v>192.6</v>
      </c>
      <c r="H1140" s="8">
        <f>SUM(K1140:M1140)</f>
        <v>192.6</v>
      </c>
      <c r="I1140" s="8">
        <f>SUM(N1140:Q1140)</f>
        <v>0</v>
      </c>
      <c r="J1140" s="105">
        <f>SUM(R1140:U1140)</f>
        <v>0</v>
      </c>
      <c r="K1140" s="97">
        <v>192.6</v>
      </c>
      <c r="L1140" s="8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1:21" s="36" customFormat="1" ht="22.5" customHeight="1" thickBot="1" x14ac:dyDescent="0.5">
      <c r="A1141" s="43"/>
      <c r="B1141" s="32"/>
      <c r="C1141" s="32"/>
      <c r="D1141" s="33"/>
      <c r="E1141" s="34"/>
      <c r="F1141" s="35" t="s">
        <v>1631</v>
      </c>
      <c r="G1141" s="41">
        <f>SUM(G1133:G1140)</f>
        <v>11057.269999999999</v>
      </c>
      <c r="H1141" s="41">
        <f t="shared" ref="H1141:U1141" si="90">SUM(H1133:H1140)</f>
        <v>10864.67</v>
      </c>
      <c r="I1141" s="41">
        <f t="shared" si="90"/>
        <v>192.6</v>
      </c>
      <c r="J1141" s="107">
        <f t="shared" si="90"/>
        <v>0</v>
      </c>
      <c r="K1141" s="99">
        <f t="shared" si="90"/>
        <v>7944.53</v>
      </c>
      <c r="L1141" s="41">
        <f t="shared" si="90"/>
        <v>834.6</v>
      </c>
      <c r="M1141" s="41">
        <f t="shared" si="90"/>
        <v>2085.54</v>
      </c>
      <c r="N1141" s="41">
        <f t="shared" si="90"/>
        <v>192.6</v>
      </c>
      <c r="O1141" s="41">
        <f t="shared" si="90"/>
        <v>0</v>
      </c>
      <c r="P1141" s="41">
        <f t="shared" si="90"/>
        <v>0</v>
      </c>
      <c r="Q1141" s="41">
        <f t="shared" si="90"/>
        <v>0</v>
      </c>
      <c r="R1141" s="41">
        <f t="shared" si="90"/>
        <v>0</v>
      </c>
      <c r="S1141" s="41">
        <f t="shared" si="90"/>
        <v>0</v>
      </c>
      <c r="T1141" s="41">
        <f t="shared" si="90"/>
        <v>0</v>
      </c>
      <c r="U1141" s="41">
        <f t="shared" si="90"/>
        <v>0</v>
      </c>
    </row>
    <row r="1142" spans="1:21" s="10" customFormat="1" ht="22.5" customHeight="1" thickTop="1" x14ac:dyDescent="0.5">
      <c r="A1142" s="43">
        <v>1</v>
      </c>
      <c r="B1142" s="27" t="s">
        <v>629</v>
      </c>
      <c r="C1142" s="27" t="s">
        <v>1627</v>
      </c>
      <c r="D1142" s="7" t="s">
        <v>76</v>
      </c>
      <c r="E1142" s="13">
        <v>11280072081</v>
      </c>
      <c r="F1142" s="30" t="s">
        <v>1116</v>
      </c>
      <c r="G1142" s="8">
        <f>SUM(H1142:J1142)</f>
        <v>214</v>
      </c>
      <c r="H1142" s="8">
        <f>SUM(K1142:M1142)</f>
        <v>214</v>
      </c>
      <c r="I1142" s="8">
        <f>SUM(N1142:Q1142)</f>
        <v>0</v>
      </c>
      <c r="J1142" s="105">
        <f>SUM(R1142:U1142)</f>
        <v>0</v>
      </c>
      <c r="K1142" s="97">
        <v>214</v>
      </c>
      <c r="L1142" s="8">
        <v>0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</row>
    <row r="1143" spans="1:21" s="10" customFormat="1" ht="22.5" customHeight="1" x14ac:dyDescent="0.5">
      <c r="A1143" s="43">
        <f t="shared" si="86"/>
        <v>2</v>
      </c>
      <c r="B1143" s="27" t="s">
        <v>629</v>
      </c>
      <c r="C1143" s="27" t="s">
        <v>1501</v>
      </c>
      <c r="D1143" s="7" t="s">
        <v>629</v>
      </c>
      <c r="E1143" s="13">
        <v>11290048512</v>
      </c>
      <c r="F1143" s="30" t="s">
        <v>630</v>
      </c>
      <c r="G1143" s="8">
        <f>SUM(H1143:J1143)</f>
        <v>2048.7199999999998</v>
      </c>
      <c r="H1143" s="8">
        <f>SUM(K1143:M1143)</f>
        <v>2048.7199999999998</v>
      </c>
      <c r="I1143" s="8">
        <f>SUM(N1143:Q1143)</f>
        <v>0</v>
      </c>
      <c r="J1143" s="105">
        <f>SUM(R1143:U1143)</f>
        <v>0</v>
      </c>
      <c r="K1143" s="97">
        <v>0</v>
      </c>
      <c r="L1143" s="8">
        <v>2048.7199999999998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</row>
    <row r="1144" spans="1:21" s="36" customFormat="1" ht="22.5" customHeight="1" thickBot="1" x14ac:dyDescent="0.5">
      <c r="A1144" s="43"/>
      <c r="B1144" s="32"/>
      <c r="C1144" s="32"/>
      <c r="D1144" s="33"/>
      <c r="E1144" s="34"/>
      <c r="F1144" s="35" t="s">
        <v>1631</v>
      </c>
      <c r="G1144" s="41">
        <f>SUM(G1142:G1143)</f>
        <v>2262.7199999999998</v>
      </c>
      <c r="H1144" s="41">
        <f t="shared" ref="H1144:U1144" si="91">SUM(H1142:H1143)</f>
        <v>2262.7199999999998</v>
      </c>
      <c r="I1144" s="41">
        <f t="shared" si="91"/>
        <v>0</v>
      </c>
      <c r="J1144" s="107">
        <f t="shared" si="91"/>
        <v>0</v>
      </c>
      <c r="K1144" s="99">
        <f t="shared" si="91"/>
        <v>214</v>
      </c>
      <c r="L1144" s="41">
        <f t="shared" si="91"/>
        <v>2048.7199999999998</v>
      </c>
      <c r="M1144" s="41">
        <f t="shared" si="91"/>
        <v>0</v>
      </c>
      <c r="N1144" s="41">
        <f t="shared" si="91"/>
        <v>0</v>
      </c>
      <c r="O1144" s="41">
        <f t="shared" si="91"/>
        <v>0</v>
      </c>
      <c r="P1144" s="41">
        <f t="shared" si="91"/>
        <v>0</v>
      </c>
      <c r="Q1144" s="41">
        <f t="shared" si="91"/>
        <v>0</v>
      </c>
      <c r="R1144" s="41">
        <f t="shared" si="91"/>
        <v>0</v>
      </c>
      <c r="S1144" s="41">
        <f t="shared" si="91"/>
        <v>0</v>
      </c>
      <c r="T1144" s="41">
        <f t="shared" si="91"/>
        <v>0</v>
      </c>
      <c r="U1144" s="41">
        <f t="shared" si="91"/>
        <v>0</v>
      </c>
    </row>
    <row r="1145" spans="1:21" s="10" customFormat="1" ht="22.5" customHeight="1" thickTop="1" x14ac:dyDescent="0.5">
      <c r="A1145" s="43">
        <v>1</v>
      </c>
      <c r="B1145" s="27" t="s">
        <v>167</v>
      </c>
      <c r="C1145" s="27" t="s">
        <v>1508</v>
      </c>
      <c r="D1145" s="7" t="s">
        <v>265</v>
      </c>
      <c r="E1145" s="13">
        <v>10810035369</v>
      </c>
      <c r="F1145" s="30" t="s">
        <v>581</v>
      </c>
      <c r="G1145" s="8">
        <f>SUM(H1145:J1145)</f>
        <v>2492.7800000000002</v>
      </c>
      <c r="H1145" s="8">
        <f>SUM(K1145:M1145)</f>
        <v>2492.7800000000002</v>
      </c>
      <c r="I1145" s="8">
        <f>SUM(N1145:Q1145)</f>
        <v>0</v>
      </c>
      <c r="J1145" s="105">
        <f>SUM(R1145:U1145)</f>
        <v>0</v>
      </c>
      <c r="K1145" s="97">
        <v>2492.7800000000002</v>
      </c>
      <c r="L1145" s="8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0</v>
      </c>
      <c r="T1145" s="9">
        <v>0</v>
      </c>
      <c r="U1145" s="9">
        <v>0</v>
      </c>
    </row>
    <row r="1146" spans="1:21" s="10" customFormat="1" ht="22.5" customHeight="1" x14ac:dyDescent="0.5">
      <c r="A1146" s="43">
        <f t="shared" si="86"/>
        <v>2</v>
      </c>
      <c r="B1146" s="27" t="s">
        <v>167</v>
      </c>
      <c r="C1146" s="27" t="s">
        <v>1508</v>
      </c>
      <c r="D1146" s="7" t="s">
        <v>265</v>
      </c>
      <c r="E1146" s="13">
        <v>10810035378</v>
      </c>
      <c r="F1146" s="30" t="s">
        <v>527</v>
      </c>
      <c r="G1146" s="8">
        <f>SUM(H1146:J1146)</f>
        <v>2970.5299999999997</v>
      </c>
      <c r="H1146" s="8">
        <f>SUM(K1146:M1146)</f>
        <v>2970.5299999999997</v>
      </c>
      <c r="I1146" s="8">
        <f>SUM(N1146:Q1146)</f>
        <v>0</v>
      </c>
      <c r="J1146" s="105">
        <f>SUM(R1146:U1146)</f>
        <v>0</v>
      </c>
      <c r="K1146" s="97">
        <v>1866.72</v>
      </c>
      <c r="L1146" s="8">
        <v>1103.81</v>
      </c>
      <c r="M1146" s="9">
        <v>0</v>
      </c>
      <c r="N1146" s="9">
        <v>0</v>
      </c>
      <c r="O1146" s="9">
        <v>0</v>
      </c>
      <c r="P1146" s="9">
        <v>0</v>
      </c>
      <c r="Q1146" s="9">
        <v>0</v>
      </c>
      <c r="R1146" s="9">
        <v>0</v>
      </c>
      <c r="S1146" s="9">
        <v>0</v>
      </c>
      <c r="T1146" s="9">
        <v>0</v>
      </c>
      <c r="U1146" s="9">
        <v>0</v>
      </c>
    </row>
    <row r="1147" spans="1:21" s="10" customFormat="1" ht="22.5" customHeight="1" x14ac:dyDescent="0.5">
      <c r="A1147" s="43">
        <f t="shared" si="86"/>
        <v>3</v>
      </c>
      <c r="B1147" s="27" t="s">
        <v>167</v>
      </c>
      <c r="C1147" s="27" t="s">
        <v>195</v>
      </c>
      <c r="D1147" s="7" t="s">
        <v>195</v>
      </c>
      <c r="E1147" s="13">
        <v>10800075778</v>
      </c>
      <c r="F1147" s="30" t="s">
        <v>196</v>
      </c>
      <c r="G1147" s="8">
        <f>SUM(H1147:J1147)</f>
        <v>16875.72</v>
      </c>
      <c r="H1147" s="8">
        <f>SUM(K1147:M1147)</f>
        <v>16875.72</v>
      </c>
      <c r="I1147" s="8">
        <f>SUM(N1147:Q1147)</f>
        <v>0</v>
      </c>
      <c r="J1147" s="105">
        <f>SUM(R1147:U1147)</f>
        <v>0</v>
      </c>
      <c r="K1147" s="97">
        <v>6704.3</v>
      </c>
      <c r="L1147" s="8">
        <v>10171.42</v>
      </c>
      <c r="M1147" s="9">
        <v>0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9">
        <v>0</v>
      </c>
      <c r="T1147" s="9">
        <v>0</v>
      </c>
      <c r="U1147" s="9">
        <v>0</v>
      </c>
    </row>
    <row r="1148" spans="1:21" s="10" customFormat="1" ht="22.5" customHeight="1" x14ac:dyDescent="0.5">
      <c r="A1148" s="43">
        <f t="shared" si="86"/>
        <v>4</v>
      </c>
      <c r="B1148" s="27" t="s">
        <v>167</v>
      </c>
      <c r="C1148" s="27" t="s">
        <v>1504</v>
      </c>
      <c r="D1148" s="7" t="s">
        <v>195</v>
      </c>
      <c r="E1148" s="13">
        <v>10800166381</v>
      </c>
      <c r="F1148" s="30" t="s">
        <v>794</v>
      </c>
      <c r="G1148" s="8">
        <f>SUM(H1148:J1148)</f>
        <v>1102.0999999999999</v>
      </c>
      <c r="H1148" s="8">
        <f>SUM(K1148:M1148)</f>
        <v>1102.0999999999999</v>
      </c>
      <c r="I1148" s="8">
        <f>SUM(N1148:Q1148)</f>
        <v>0</v>
      </c>
      <c r="J1148" s="105">
        <f>SUM(R1148:U1148)</f>
        <v>0</v>
      </c>
      <c r="K1148" s="97">
        <v>1102.0999999999999</v>
      </c>
      <c r="L1148" s="8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1:21" s="10" customFormat="1" ht="22.5" customHeight="1" x14ac:dyDescent="0.5">
      <c r="A1149" s="43">
        <f t="shared" si="86"/>
        <v>5</v>
      </c>
      <c r="B1149" s="27" t="s">
        <v>167</v>
      </c>
      <c r="C1149" s="27" t="s">
        <v>1624</v>
      </c>
      <c r="D1149" s="7" t="s">
        <v>45</v>
      </c>
      <c r="E1149" s="13">
        <v>10820033592</v>
      </c>
      <c r="F1149" s="30" t="s">
        <v>866</v>
      </c>
      <c r="G1149" s="8">
        <f>SUM(H1149:J1149)</f>
        <v>758.63</v>
      </c>
      <c r="H1149" s="8">
        <f>SUM(K1149:M1149)</f>
        <v>758.63</v>
      </c>
      <c r="I1149" s="8">
        <f>SUM(N1149:Q1149)</f>
        <v>0</v>
      </c>
      <c r="J1149" s="105">
        <f>SUM(R1149:U1149)</f>
        <v>0</v>
      </c>
      <c r="K1149" s="97">
        <v>758.63</v>
      </c>
      <c r="L1149" s="8">
        <v>0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</row>
    <row r="1150" spans="1:21" s="10" customFormat="1" ht="22.5" customHeight="1" x14ac:dyDescent="0.5">
      <c r="A1150" s="43">
        <f t="shared" si="86"/>
        <v>6</v>
      </c>
      <c r="B1150" s="27" t="s">
        <v>167</v>
      </c>
      <c r="C1150" s="27" t="s">
        <v>1507</v>
      </c>
      <c r="D1150" s="7" t="s">
        <v>265</v>
      </c>
      <c r="E1150" s="13">
        <v>10810011552</v>
      </c>
      <c r="F1150" s="30" t="s">
        <v>654</v>
      </c>
      <c r="G1150" s="8">
        <f>SUM(H1150:J1150)</f>
        <v>1911.29</v>
      </c>
      <c r="H1150" s="8">
        <f>SUM(K1150:M1150)</f>
        <v>1911.29</v>
      </c>
      <c r="I1150" s="8">
        <f>SUM(N1150:Q1150)</f>
        <v>0</v>
      </c>
      <c r="J1150" s="105">
        <f>SUM(R1150:U1150)</f>
        <v>0</v>
      </c>
      <c r="K1150" s="97">
        <v>1911.29</v>
      </c>
      <c r="L1150" s="8">
        <v>0</v>
      </c>
      <c r="M1150" s="9">
        <v>0</v>
      </c>
      <c r="N1150" s="9">
        <v>0</v>
      </c>
      <c r="O1150" s="9">
        <v>0</v>
      </c>
      <c r="P1150" s="9">
        <v>0</v>
      </c>
      <c r="Q1150" s="9">
        <v>0</v>
      </c>
      <c r="R1150" s="9">
        <v>0</v>
      </c>
      <c r="S1150" s="9">
        <v>0</v>
      </c>
      <c r="T1150" s="9">
        <v>0</v>
      </c>
      <c r="U1150" s="9">
        <v>0</v>
      </c>
    </row>
    <row r="1151" spans="1:21" s="10" customFormat="1" ht="22.5" customHeight="1" x14ac:dyDescent="0.5">
      <c r="A1151" s="43">
        <f t="shared" si="86"/>
        <v>7</v>
      </c>
      <c r="B1151" s="27" t="s">
        <v>167</v>
      </c>
      <c r="C1151" s="27" t="s">
        <v>1507</v>
      </c>
      <c r="D1151" s="7" t="s">
        <v>265</v>
      </c>
      <c r="E1151" s="13">
        <v>10810013477</v>
      </c>
      <c r="F1151" s="30" t="s">
        <v>614</v>
      </c>
      <c r="G1151" s="8">
        <f>SUM(H1151:J1151)</f>
        <v>2151.98</v>
      </c>
      <c r="H1151" s="8">
        <f>SUM(K1151:M1151)</f>
        <v>2151.98</v>
      </c>
      <c r="I1151" s="8">
        <f>SUM(N1151:Q1151)</f>
        <v>0</v>
      </c>
      <c r="J1151" s="105">
        <f>SUM(R1151:U1151)</f>
        <v>0</v>
      </c>
      <c r="K1151" s="97">
        <v>192.6</v>
      </c>
      <c r="L1151" s="8">
        <v>1959.38</v>
      </c>
      <c r="M1151" s="9">
        <v>0</v>
      </c>
      <c r="N1151" s="9">
        <v>0</v>
      </c>
      <c r="O1151" s="9">
        <v>0</v>
      </c>
      <c r="P1151" s="9">
        <v>0</v>
      </c>
      <c r="Q1151" s="9">
        <v>0</v>
      </c>
      <c r="R1151" s="9">
        <v>0</v>
      </c>
      <c r="S1151" s="9">
        <v>0</v>
      </c>
      <c r="T1151" s="9">
        <v>0</v>
      </c>
      <c r="U1151" s="9">
        <v>0</v>
      </c>
    </row>
    <row r="1152" spans="1:21" s="10" customFormat="1" ht="22.5" customHeight="1" x14ac:dyDescent="0.5">
      <c r="A1152" s="43">
        <f t="shared" si="86"/>
        <v>8</v>
      </c>
      <c r="B1152" s="27" t="s">
        <v>167</v>
      </c>
      <c r="C1152" s="27" t="s">
        <v>1502</v>
      </c>
      <c r="D1152" s="7" t="s">
        <v>195</v>
      </c>
      <c r="E1152" s="13">
        <v>10800010838</v>
      </c>
      <c r="F1152" s="30" t="s">
        <v>268</v>
      </c>
      <c r="G1152" s="8">
        <f>SUM(H1152:J1152)</f>
        <v>9007.7999999999993</v>
      </c>
      <c r="H1152" s="8">
        <f>SUM(K1152:M1152)</f>
        <v>9007.7999999999993</v>
      </c>
      <c r="I1152" s="8">
        <f>SUM(N1152:Q1152)</f>
        <v>0</v>
      </c>
      <c r="J1152" s="105">
        <f>SUM(R1152:U1152)</f>
        <v>0</v>
      </c>
      <c r="K1152" s="97">
        <v>9007.7999999999993</v>
      </c>
      <c r="L1152" s="8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1:21" s="10" customFormat="1" ht="22.5" customHeight="1" x14ac:dyDescent="0.5">
      <c r="A1153" s="43">
        <f t="shared" si="86"/>
        <v>9</v>
      </c>
      <c r="B1153" s="27" t="s">
        <v>167</v>
      </c>
      <c r="C1153" s="27" t="s">
        <v>1502</v>
      </c>
      <c r="D1153" s="7" t="s">
        <v>195</v>
      </c>
      <c r="E1153" s="13">
        <v>10800012276</v>
      </c>
      <c r="F1153" s="30" t="s">
        <v>1016</v>
      </c>
      <c r="G1153" s="8">
        <f>SUM(H1153:J1153)</f>
        <v>385.2</v>
      </c>
      <c r="H1153" s="8">
        <f>SUM(K1153:M1153)</f>
        <v>385.2</v>
      </c>
      <c r="I1153" s="8">
        <f>SUM(N1153:Q1153)</f>
        <v>0</v>
      </c>
      <c r="J1153" s="105">
        <f>SUM(R1153:U1153)</f>
        <v>0</v>
      </c>
      <c r="K1153" s="97">
        <v>192.6</v>
      </c>
      <c r="L1153" s="8">
        <v>192.6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</row>
    <row r="1154" spans="1:21" s="10" customFormat="1" ht="22.5" customHeight="1" x14ac:dyDescent="0.5">
      <c r="A1154" s="43">
        <f t="shared" si="86"/>
        <v>10</v>
      </c>
      <c r="B1154" s="27" t="s">
        <v>167</v>
      </c>
      <c r="C1154" s="27" t="s">
        <v>45</v>
      </c>
      <c r="D1154" s="7" t="s">
        <v>45</v>
      </c>
      <c r="E1154" s="13">
        <v>10820060730</v>
      </c>
      <c r="F1154" s="30" t="s">
        <v>455</v>
      </c>
      <c r="G1154" s="8">
        <f>SUM(H1154:J1154)</f>
        <v>3685.83</v>
      </c>
      <c r="H1154" s="8">
        <f>SUM(K1154:M1154)</f>
        <v>3685.83</v>
      </c>
      <c r="I1154" s="8">
        <f>SUM(N1154:Q1154)</f>
        <v>0</v>
      </c>
      <c r="J1154" s="105">
        <f>SUM(R1154:U1154)</f>
        <v>0</v>
      </c>
      <c r="K1154" s="97">
        <v>3685.83</v>
      </c>
      <c r="L1154" s="8">
        <v>0</v>
      </c>
      <c r="M1154" s="9">
        <v>0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9">
        <v>0</v>
      </c>
      <c r="T1154" s="9">
        <v>0</v>
      </c>
      <c r="U1154" s="9">
        <v>0</v>
      </c>
    </row>
    <row r="1155" spans="1:21" s="10" customFormat="1" ht="22.5" customHeight="1" x14ac:dyDescent="0.5">
      <c r="A1155" s="43">
        <f t="shared" si="86"/>
        <v>11</v>
      </c>
      <c r="B1155" s="27" t="s">
        <v>167</v>
      </c>
      <c r="C1155" s="27" t="s">
        <v>265</v>
      </c>
      <c r="D1155" s="7" t="s">
        <v>265</v>
      </c>
      <c r="E1155" s="13">
        <v>10810078876</v>
      </c>
      <c r="F1155" s="30" t="s">
        <v>619</v>
      </c>
      <c r="G1155" s="8">
        <f>SUM(H1155:J1155)</f>
        <v>365.94</v>
      </c>
      <c r="H1155" s="8">
        <f>SUM(K1155:M1155)</f>
        <v>365.94</v>
      </c>
      <c r="I1155" s="8">
        <f>SUM(N1155:Q1155)</f>
        <v>0</v>
      </c>
      <c r="J1155" s="105">
        <f>SUM(R1155:U1155)</f>
        <v>0</v>
      </c>
      <c r="K1155" s="97">
        <v>365.94</v>
      </c>
      <c r="L1155" s="8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</row>
    <row r="1156" spans="1:21" s="10" customFormat="1" ht="22.5" customHeight="1" x14ac:dyDescent="0.5">
      <c r="A1156" s="43">
        <f t="shared" si="86"/>
        <v>12</v>
      </c>
      <c r="B1156" s="27" t="s">
        <v>167</v>
      </c>
      <c r="C1156" s="27" t="s">
        <v>265</v>
      </c>
      <c r="D1156" s="7" t="s">
        <v>265</v>
      </c>
      <c r="E1156" s="13">
        <v>10810078906</v>
      </c>
      <c r="F1156" s="30" t="s">
        <v>619</v>
      </c>
      <c r="G1156" s="8">
        <f>SUM(H1156:J1156)</f>
        <v>2098.38</v>
      </c>
      <c r="H1156" s="8">
        <f>SUM(K1156:M1156)</f>
        <v>2098.38</v>
      </c>
      <c r="I1156" s="8">
        <f>SUM(N1156:Q1156)</f>
        <v>0</v>
      </c>
      <c r="J1156" s="105">
        <f>SUM(R1156:U1156)</f>
        <v>0</v>
      </c>
      <c r="K1156" s="97">
        <v>2098.38</v>
      </c>
      <c r="L1156" s="8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1:21" s="10" customFormat="1" ht="22.5" customHeight="1" x14ac:dyDescent="0.5">
      <c r="A1157" s="43">
        <f t="shared" si="86"/>
        <v>13</v>
      </c>
      <c r="B1157" s="27" t="s">
        <v>167</v>
      </c>
      <c r="C1157" s="27" t="s">
        <v>265</v>
      </c>
      <c r="D1157" s="7" t="s">
        <v>265</v>
      </c>
      <c r="E1157" s="13">
        <v>10810086471</v>
      </c>
      <c r="F1157" s="30" t="s">
        <v>266</v>
      </c>
      <c r="G1157" s="8">
        <f>SUM(H1157:J1157)</f>
        <v>9489.42</v>
      </c>
      <c r="H1157" s="8">
        <f>SUM(K1157:M1157)</f>
        <v>9489.42</v>
      </c>
      <c r="I1157" s="8">
        <f>SUM(N1157:Q1157)</f>
        <v>0</v>
      </c>
      <c r="J1157" s="105">
        <f>SUM(R1157:U1157)</f>
        <v>0</v>
      </c>
      <c r="K1157" s="97">
        <v>3012.48</v>
      </c>
      <c r="L1157" s="8">
        <v>3894.8</v>
      </c>
      <c r="M1157" s="9">
        <v>2582.14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9">
        <v>0</v>
      </c>
      <c r="T1157" s="9">
        <v>0</v>
      </c>
      <c r="U1157" s="9">
        <v>0</v>
      </c>
    </row>
    <row r="1158" spans="1:21" s="10" customFormat="1" ht="22.5" customHeight="1" x14ac:dyDescent="0.5">
      <c r="A1158" s="43">
        <f t="shared" si="86"/>
        <v>14</v>
      </c>
      <c r="B1158" s="27" t="s">
        <v>167</v>
      </c>
      <c r="C1158" s="27" t="s">
        <v>1340</v>
      </c>
      <c r="D1158" s="7" t="s">
        <v>167</v>
      </c>
      <c r="E1158" s="13">
        <v>10790239459</v>
      </c>
      <c r="F1158" s="30" t="s">
        <v>828</v>
      </c>
      <c r="G1158" s="8">
        <f>SUM(H1158:J1158)</f>
        <v>919.67</v>
      </c>
      <c r="H1158" s="8">
        <f>SUM(K1158:M1158)</f>
        <v>919.67</v>
      </c>
      <c r="I1158" s="8">
        <f>SUM(N1158:Q1158)</f>
        <v>0</v>
      </c>
      <c r="J1158" s="105">
        <f>SUM(R1158:U1158)</f>
        <v>0</v>
      </c>
      <c r="K1158" s="97">
        <v>919.67</v>
      </c>
      <c r="L1158" s="8">
        <v>0</v>
      </c>
      <c r="M1158" s="9">
        <v>0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9">
        <v>0</v>
      </c>
      <c r="T1158" s="9">
        <v>0</v>
      </c>
      <c r="U1158" s="9">
        <v>0</v>
      </c>
    </row>
    <row r="1159" spans="1:21" s="10" customFormat="1" ht="22.5" customHeight="1" x14ac:dyDescent="0.5">
      <c r="A1159" s="43">
        <f t="shared" si="86"/>
        <v>15</v>
      </c>
      <c r="B1159" s="27" t="s">
        <v>167</v>
      </c>
      <c r="C1159" s="27" t="s">
        <v>1340</v>
      </c>
      <c r="D1159" s="7" t="s">
        <v>45</v>
      </c>
      <c r="E1159" s="13">
        <v>10820005171</v>
      </c>
      <c r="F1159" s="30" t="s">
        <v>1017</v>
      </c>
      <c r="G1159" s="8">
        <f>SUM(H1159:J1159)</f>
        <v>385.2</v>
      </c>
      <c r="H1159" s="8">
        <f>SUM(K1159:M1159)</f>
        <v>385.2</v>
      </c>
      <c r="I1159" s="8">
        <f>SUM(N1159:Q1159)</f>
        <v>0</v>
      </c>
      <c r="J1159" s="105">
        <f>SUM(R1159:U1159)</f>
        <v>0</v>
      </c>
      <c r="K1159" s="97">
        <v>192.6</v>
      </c>
      <c r="L1159" s="8">
        <v>192.6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</row>
    <row r="1160" spans="1:21" s="10" customFormat="1" ht="22.5" customHeight="1" x14ac:dyDescent="0.5">
      <c r="A1160" s="43">
        <f t="shared" si="86"/>
        <v>16</v>
      </c>
      <c r="B1160" s="27" t="s">
        <v>167</v>
      </c>
      <c r="C1160" s="27" t="s">
        <v>1340</v>
      </c>
      <c r="D1160" s="7" t="s">
        <v>45</v>
      </c>
      <c r="E1160" s="13">
        <v>10820100503</v>
      </c>
      <c r="F1160" s="30" t="s">
        <v>1053</v>
      </c>
      <c r="G1160" s="8">
        <f>SUM(H1160:J1160)</f>
        <v>325.27999999999997</v>
      </c>
      <c r="H1160" s="8">
        <f>SUM(K1160:M1160)</f>
        <v>325.27999999999997</v>
      </c>
      <c r="I1160" s="8">
        <f>SUM(N1160:Q1160)</f>
        <v>0</v>
      </c>
      <c r="J1160" s="105">
        <f>SUM(R1160:U1160)</f>
        <v>0</v>
      </c>
      <c r="K1160" s="97">
        <v>325.27999999999997</v>
      </c>
      <c r="L1160" s="8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1:21" s="10" customFormat="1" ht="22.5" customHeight="1" x14ac:dyDescent="0.5">
      <c r="A1161" s="43">
        <f t="shared" ref="A1161:A1222" si="92">A1160+1</f>
        <v>17</v>
      </c>
      <c r="B1161" s="27" t="s">
        <v>167</v>
      </c>
      <c r="C1161" s="27" t="s">
        <v>1623</v>
      </c>
      <c r="D1161" s="7" t="s">
        <v>195</v>
      </c>
      <c r="E1161" s="13">
        <v>10800153950</v>
      </c>
      <c r="F1161" s="30" t="s">
        <v>834</v>
      </c>
      <c r="G1161" s="8">
        <f>SUM(H1161:J1161)</f>
        <v>881.68000000000006</v>
      </c>
      <c r="H1161" s="8">
        <f>SUM(K1161:M1161)</f>
        <v>881.68000000000006</v>
      </c>
      <c r="I1161" s="8">
        <f>SUM(N1161:Q1161)</f>
        <v>0</v>
      </c>
      <c r="J1161" s="105">
        <f>SUM(R1161:U1161)</f>
        <v>0</v>
      </c>
      <c r="K1161" s="97">
        <v>346.68</v>
      </c>
      <c r="L1161" s="8">
        <v>535</v>
      </c>
      <c r="M1161" s="9">
        <v>0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</row>
    <row r="1162" spans="1:21" s="10" customFormat="1" ht="22.5" customHeight="1" x14ac:dyDescent="0.5">
      <c r="A1162" s="43">
        <f t="shared" si="92"/>
        <v>18</v>
      </c>
      <c r="B1162" s="27" t="s">
        <v>167</v>
      </c>
      <c r="C1162" s="27" t="s">
        <v>1505</v>
      </c>
      <c r="D1162" s="7" t="s">
        <v>45</v>
      </c>
      <c r="E1162" s="13">
        <v>10820005153</v>
      </c>
      <c r="F1162" s="30" t="s">
        <v>343</v>
      </c>
      <c r="G1162" s="8">
        <f>SUM(H1162:J1162)</f>
        <v>5821.8899999999994</v>
      </c>
      <c r="H1162" s="8">
        <f>SUM(K1162:M1162)</f>
        <v>5821.8899999999994</v>
      </c>
      <c r="I1162" s="8">
        <f>SUM(N1162:Q1162)</f>
        <v>0</v>
      </c>
      <c r="J1162" s="105">
        <f>SUM(R1162:U1162)</f>
        <v>0</v>
      </c>
      <c r="K1162" s="97">
        <v>1057.7</v>
      </c>
      <c r="L1162" s="8">
        <v>2794.63</v>
      </c>
      <c r="M1162" s="9">
        <v>1969.56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</row>
    <row r="1163" spans="1:21" s="10" customFormat="1" ht="22.5" customHeight="1" x14ac:dyDescent="0.5">
      <c r="A1163" s="43">
        <f t="shared" si="92"/>
        <v>19</v>
      </c>
      <c r="B1163" s="27" t="s">
        <v>167</v>
      </c>
      <c r="C1163" s="27" t="s">
        <v>1505</v>
      </c>
      <c r="D1163" s="7" t="s">
        <v>45</v>
      </c>
      <c r="E1163" s="13">
        <v>10820010539</v>
      </c>
      <c r="F1163" s="30" t="s">
        <v>518</v>
      </c>
      <c r="G1163" s="8">
        <f>SUM(H1163:J1163)</f>
        <v>3035.7</v>
      </c>
      <c r="H1163" s="8">
        <f>SUM(K1163:M1163)</f>
        <v>3035.7</v>
      </c>
      <c r="I1163" s="8">
        <f>SUM(N1163:Q1163)</f>
        <v>0</v>
      </c>
      <c r="J1163" s="105">
        <f>SUM(R1163:U1163)</f>
        <v>0</v>
      </c>
      <c r="K1163" s="97">
        <v>3035.7</v>
      </c>
      <c r="L1163" s="8">
        <v>0</v>
      </c>
      <c r="M1163" s="9">
        <v>0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0</v>
      </c>
    </row>
    <row r="1164" spans="1:21" s="10" customFormat="1" ht="22.5" customHeight="1" x14ac:dyDescent="0.5">
      <c r="A1164" s="43">
        <f t="shared" si="92"/>
        <v>20</v>
      </c>
      <c r="B1164" s="27" t="s">
        <v>167</v>
      </c>
      <c r="C1164" s="27" t="s">
        <v>1509</v>
      </c>
      <c r="D1164" s="7" t="s">
        <v>167</v>
      </c>
      <c r="E1164" s="13">
        <v>10790118135</v>
      </c>
      <c r="F1164" s="30" t="s">
        <v>168</v>
      </c>
      <c r="G1164" s="8">
        <f>SUM(H1164:J1164)</f>
        <v>33074.770000000004</v>
      </c>
      <c r="H1164" s="8">
        <f>SUM(K1164:M1164)</f>
        <v>33074.770000000004</v>
      </c>
      <c r="I1164" s="8">
        <f>SUM(N1164:Q1164)</f>
        <v>0</v>
      </c>
      <c r="J1164" s="105">
        <f>SUM(R1164:U1164)</f>
        <v>0</v>
      </c>
      <c r="K1164" s="97">
        <v>16607.2</v>
      </c>
      <c r="L1164" s="8">
        <v>16467.57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1:21" s="10" customFormat="1" ht="22.5" customHeight="1" x14ac:dyDescent="0.5">
      <c r="A1165" s="43">
        <f t="shared" si="92"/>
        <v>21</v>
      </c>
      <c r="B1165" s="27" t="s">
        <v>167</v>
      </c>
      <c r="C1165" s="27" t="s">
        <v>1509</v>
      </c>
      <c r="D1165" s="7" t="s">
        <v>167</v>
      </c>
      <c r="E1165" s="13">
        <v>10790118153</v>
      </c>
      <c r="F1165" s="30" t="s">
        <v>241</v>
      </c>
      <c r="G1165" s="8">
        <f>SUM(H1165:J1165)</f>
        <v>11413.58</v>
      </c>
      <c r="H1165" s="8">
        <f>SUM(K1165:M1165)</f>
        <v>11413.58</v>
      </c>
      <c r="I1165" s="8">
        <f>SUM(N1165:Q1165)</f>
        <v>0</v>
      </c>
      <c r="J1165" s="105">
        <f>SUM(R1165:U1165)</f>
        <v>0</v>
      </c>
      <c r="K1165" s="97">
        <v>5904.15</v>
      </c>
      <c r="L1165" s="8">
        <v>5509.43</v>
      </c>
      <c r="M1165" s="9">
        <v>0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9">
        <v>0</v>
      </c>
      <c r="T1165" s="9">
        <v>0</v>
      </c>
      <c r="U1165" s="9">
        <v>0</v>
      </c>
    </row>
    <row r="1166" spans="1:21" s="10" customFormat="1" ht="22.5" customHeight="1" x14ac:dyDescent="0.5">
      <c r="A1166" s="43">
        <f t="shared" si="92"/>
        <v>22</v>
      </c>
      <c r="B1166" s="27" t="s">
        <v>167</v>
      </c>
      <c r="C1166" s="27" t="s">
        <v>1509</v>
      </c>
      <c r="D1166" s="7" t="s">
        <v>167</v>
      </c>
      <c r="E1166" s="13">
        <v>10790118162</v>
      </c>
      <c r="F1166" s="30" t="s">
        <v>294</v>
      </c>
      <c r="G1166" s="8">
        <f>SUM(H1166:J1166)</f>
        <v>7094.85</v>
      </c>
      <c r="H1166" s="8">
        <f>SUM(K1166:M1166)</f>
        <v>7094.85</v>
      </c>
      <c r="I1166" s="8">
        <f>SUM(N1166:Q1166)</f>
        <v>0</v>
      </c>
      <c r="J1166" s="105">
        <f>SUM(R1166:U1166)</f>
        <v>0</v>
      </c>
      <c r="K1166" s="97">
        <v>3744.79</v>
      </c>
      <c r="L1166" s="8">
        <v>3350.06</v>
      </c>
      <c r="M1166" s="9">
        <v>0</v>
      </c>
      <c r="N1166" s="9">
        <v>0</v>
      </c>
      <c r="O1166" s="9">
        <v>0</v>
      </c>
      <c r="P1166" s="9">
        <v>0</v>
      </c>
      <c r="Q1166" s="9">
        <v>0</v>
      </c>
      <c r="R1166" s="9">
        <v>0</v>
      </c>
      <c r="S1166" s="9">
        <v>0</v>
      </c>
      <c r="T1166" s="9">
        <v>0</v>
      </c>
      <c r="U1166" s="9">
        <v>0</v>
      </c>
    </row>
    <row r="1167" spans="1:21" s="10" customFormat="1" ht="22.5" customHeight="1" x14ac:dyDescent="0.5">
      <c r="A1167" s="43">
        <f t="shared" si="92"/>
        <v>23</v>
      </c>
      <c r="B1167" s="27" t="s">
        <v>167</v>
      </c>
      <c r="C1167" s="27" t="s">
        <v>1509</v>
      </c>
      <c r="D1167" s="7" t="s">
        <v>167</v>
      </c>
      <c r="E1167" s="13">
        <v>10793255281</v>
      </c>
      <c r="F1167" s="30" t="s">
        <v>1216</v>
      </c>
      <c r="G1167" s="8">
        <f>SUM(H1167:J1167)</f>
        <v>175.48</v>
      </c>
      <c r="H1167" s="8">
        <f>SUM(K1167:M1167)</f>
        <v>175.48</v>
      </c>
      <c r="I1167" s="8">
        <f>SUM(N1167:Q1167)</f>
        <v>0</v>
      </c>
      <c r="J1167" s="105">
        <f>SUM(R1167:U1167)</f>
        <v>0</v>
      </c>
      <c r="K1167" s="97">
        <v>175.48</v>
      </c>
      <c r="L1167" s="8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0</v>
      </c>
      <c r="T1167" s="9">
        <v>0</v>
      </c>
      <c r="U1167" s="9">
        <v>0</v>
      </c>
    </row>
    <row r="1168" spans="1:21" s="10" customFormat="1" ht="22.5" customHeight="1" x14ac:dyDescent="0.5">
      <c r="A1168" s="43">
        <f t="shared" si="92"/>
        <v>24</v>
      </c>
      <c r="B1168" s="27" t="s">
        <v>167</v>
      </c>
      <c r="C1168" s="27" t="s">
        <v>1503</v>
      </c>
      <c r="D1168" s="7" t="s">
        <v>195</v>
      </c>
      <c r="E1168" s="13">
        <v>10800048352</v>
      </c>
      <c r="F1168" s="30" t="s">
        <v>599</v>
      </c>
      <c r="G1168" s="8">
        <f>SUM(H1168:J1168)</f>
        <v>2292.69</v>
      </c>
      <c r="H1168" s="8">
        <f>SUM(K1168:M1168)</f>
        <v>2292.69</v>
      </c>
      <c r="I1168" s="8">
        <f>SUM(N1168:Q1168)</f>
        <v>0</v>
      </c>
      <c r="J1168" s="105">
        <f>SUM(R1168:U1168)</f>
        <v>0</v>
      </c>
      <c r="K1168" s="97">
        <v>2292.69</v>
      </c>
      <c r="L1168" s="8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</row>
    <row r="1169" spans="1:21" s="10" customFormat="1" ht="22.5" customHeight="1" x14ac:dyDescent="0.5">
      <c r="A1169" s="43">
        <f t="shared" si="92"/>
        <v>25</v>
      </c>
      <c r="B1169" s="27" t="s">
        <v>167</v>
      </c>
      <c r="C1169" s="27" t="s">
        <v>1622</v>
      </c>
      <c r="D1169" s="7" t="s">
        <v>195</v>
      </c>
      <c r="E1169" s="13">
        <v>10800038588</v>
      </c>
      <c r="F1169" s="30" t="s">
        <v>541</v>
      </c>
      <c r="G1169" s="8">
        <f>SUM(H1169:J1169)</f>
        <v>2864.28</v>
      </c>
      <c r="H1169" s="8">
        <f>SUM(K1169:M1169)</f>
        <v>2864.28</v>
      </c>
      <c r="I1169" s="8">
        <f>SUM(N1169:Q1169)</f>
        <v>0</v>
      </c>
      <c r="J1169" s="105">
        <f>SUM(R1169:U1169)</f>
        <v>0</v>
      </c>
      <c r="K1169" s="97">
        <v>2864.28</v>
      </c>
      <c r="L1169" s="8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0</v>
      </c>
      <c r="T1169" s="9">
        <v>0</v>
      </c>
      <c r="U1169" s="9">
        <v>0</v>
      </c>
    </row>
    <row r="1170" spans="1:21" s="10" customFormat="1" ht="22.5" customHeight="1" x14ac:dyDescent="0.5">
      <c r="A1170" s="43">
        <f t="shared" si="92"/>
        <v>26</v>
      </c>
      <c r="B1170" s="27" t="s">
        <v>167</v>
      </c>
      <c r="C1170" s="27" t="s">
        <v>1622</v>
      </c>
      <c r="D1170" s="7" t="s">
        <v>195</v>
      </c>
      <c r="E1170" s="13">
        <v>10800176379</v>
      </c>
      <c r="F1170" s="30" t="s">
        <v>955</v>
      </c>
      <c r="G1170" s="8">
        <f>SUM(H1170:J1170)</f>
        <v>470.8</v>
      </c>
      <c r="H1170" s="8">
        <f>SUM(K1170:M1170)</f>
        <v>470.8</v>
      </c>
      <c r="I1170" s="8">
        <f>SUM(N1170:Q1170)</f>
        <v>0</v>
      </c>
      <c r="J1170" s="105">
        <f>SUM(R1170:U1170)</f>
        <v>0</v>
      </c>
      <c r="K1170" s="97">
        <v>470.8</v>
      </c>
      <c r="L1170" s="8">
        <v>0</v>
      </c>
      <c r="M1170" s="9">
        <v>0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</row>
    <row r="1171" spans="1:21" s="10" customFormat="1" ht="22.5" customHeight="1" x14ac:dyDescent="0.5">
      <c r="A1171" s="43">
        <f t="shared" si="92"/>
        <v>27</v>
      </c>
      <c r="B1171" s="27" t="s">
        <v>167</v>
      </c>
      <c r="C1171" s="27" t="s">
        <v>1625</v>
      </c>
      <c r="D1171" s="7" t="s">
        <v>45</v>
      </c>
      <c r="E1171" s="13">
        <v>10820100455</v>
      </c>
      <c r="F1171" s="30" t="s">
        <v>867</v>
      </c>
      <c r="G1171" s="8">
        <f>SUM(H1171:J1171)</f>
        <v>758.63</v>
      </c>
      <c r="H1171" s="8">
        <f>SUM(K1171:M1171)</f>
        <v>758.63</v>
      </c>
      <c r="I1171" s="8">
        <f>SUM(N1171:Q1171)</f>
        <v>0</v>
      </c>
      <c r="J1171" s="105">
        <f>SUM(R1171:U1171)</f>
        <v>0</v>
      </c>
      <c r="K1171" s="97">
        <v>758.63</v>
      </c>
      <c r="L1171" s="8">
        <v>0</v>
      </c>
      <c r="M1171" s="9">
        <v>0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0</v>
      </c>
    </row>
    <row r="1172" spans="1:21" s="10" customFormat="1" ht="22.5" customHeight="1" x14ac:dyDescent="0.5">
      <c r="A1172" s="43">
        <f t="shared" si="92"/>
        <v>28</v>
      </c>
      <c r="B1172" s="27" t="s">
        <v>167</v>
      </c>
      <c r="C1172" s="27" t="s">
        <v>1625</v>
      </c>
      <c r="D1172" s="7" t="s">
        <v>45</v>
      </c>
      <c r="E1172" s="13">
        <v>10820100491</v>
      </c>
      <c r="F1172" s="30" t="s">
        <v>1018</v>
      </c>
      <c r="G1172" s="8">
        <f>SUM(H1172:J1172)</f>
        <v>385.2</v>
      </c>
      <c r="H1172" s="8">
        <f>SUM(K1172:M1172)</f>
        <v>385.2</v>
      </c>
      <c r="I1172" s="8">
        <f>SUM(N1172:Q1172)</f>
        <v>0</v>
      </c>
      <c r="J1172" s="105">
        <f>SUM(R1172:U1172)</f>
        <v>0</v>
      </c>
      <c r="K1172" s="97">
        <v>192.6</v>
      </c>
      <c r="L1172" s="8">
        <v>192.6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</row>
    <row r="1173" spans="1:21" s="10" customFormat="1" ht="22.5" customHeight="1" x14ac:dyDescent="0.5">
      <c r="A1173" s="43">
        <f t="shared" si="92"/>
        <v>29</v>
      </c>
      <c r="B1173" s="27" t="s">
        <v>167</v>
      </c>
      <c r="C1173" s="27" t="s">
        <v>1625</v>
      </c>
      <c r="D1173" s="7" t="s">
        <v>45</v>
      </c>
      <c r="E1173" s="13">
        <v>10820102473</v>
      </c>
      <c r="F1173" s="30" t="s">
        <v>46</v>
      </c>
      <c r="G1173" s="8">
        <f>SUM(H1173:J1173)</f>
        <v>25738.31</v>
      </c>
      <c r="H1173" s="8">
        <f>SUM(K1173:M1173)</f>
        <v>8874.9500000000007</v>
      </c>
      <c r="I1173" s="8">
        <f>SUM(N1173:Q1173)</f>
        <v>16863.36</v>
      </c>
      <c r="J1173" s="105">
        <f>SUM(R1173:U1173)</f>
        <v>0</v>
      </c>
      <c r="K1173" s="97">
        <v>2989.26</v>
      </c>
      <c r="L1173" s="8">
        <v>3639.39</v>
      </c>
      <c r="M1173" s="9">
        <v>2246.3000000000002</v>
      </c>
      <c r="N1173" s="9">
        <v>16863.36</v>
      </c>
      <c r="O1173" s="9">
        <v>0</v>
      </c>
      <c r="P1173" s="9">
        <v>0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</row>
    <row r="1174" spans="1:21" s="10" customFormat="1" ht="22.5" customHeight="1" x14ac:dyDescent="0.5">
      <c r="A1174" s="43">
        <f t="shared" si="92"/>
        <v>30</v>
      </c>
      <c r="B1174" s="27" t="s">
        <v>167</v>
      </c>
      <c r="C1174" s="27" t="s">
        <v>1498</v>
      </c>
      <c r="D1174" s="7" t="s">
        <v>106</v>
      </c>
      <c r="E1174" s="13">
        <v>10830017730</v>
      </c>
      <c r="F1174" s="30" t="s">
        <v>845</v>
      </c>
      <c r="G1174" s="8">
        <f>SUM(H1174:J1174)</f>
        <v>813.74</v>
      </c>
      <c r="H1174" s="8">
        <f>SUM(K1174:M1174)</f>
        <v>813.74</v>
      </c>
      <c r="I1174" s="8">
        <f>SUM(N1174:Q1174)</f>
        <v>0</v>
      </c>
      <c r="J1174" s="105">
        <f>SUM(R1174:U1174)</f>
        <v>0</v>
      </c>
      <c r="K1174" s="97">
        <v>813.74</v>
      </c>
      <c r="L1174" s="8">
        <v>0</v>
      </c>
      <c r="M1174" s="9">
        <v>0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</row>
    <row r="1175" spans="1:21" s="10" customFormat="1" ht="22.5" customHeight="1" x14ac:dyDescent="0.5">
      <c r="A1175" s="43">
        <f t="shared" si="92"/>
        <v>31</v>
      </c>
      <c r="B1175" s="27" t="s">
        <v>167</v>
      </c>
      <c r="C1175" s="27" t="s">
        <v>1498</v>
      </c>
      <c r="D1175" s="7" t="s">
        <v>106</v>
      </c>
      <c r="E1175" s="13">
        <v>10830022648</v>
      </c>
      <c r="F1175" s="30" t="s">
        <v>405</v>
      </c>
      <c r="G1175" s="8">
        <f>SUM(H1175:J1175)</f>
        <v>4381.33</v>
      </c>
      <c r="H1175" s="8">
        <f>SUM(K1175:M1175)</f>
        <v>4381.33</v>
      </c>
      <c r="I1175" s="8">
        <f>SUM(N1175:Q1175)</f>
        <v>0</v>
      </c>
      <c r="J1175" s="105">
        <f>SUM(R1175:U1175)</f>
        <v>0</v>
      </c>
      <c r="K1175" s="97">
        <v>1043.79</v>
      </c>
      <c r="L1175" s="8">
        <v>3337.54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9">
        <v>0</v>
      </c>
      <c r="T1175" s="9">
        <v>0</v>
      </c>
      <c r="U1175" s="9">
        <v>0</v>
      </c>
    </row>
    <row r="1176" spans="1:21" s="10" customFormat="1" ht="22.5" customHeight="1" x14ac:dyDescent="0.5">
      <c r="A1176" s="43">
        <f t="shared" si="92"/>
        <v>32</v>
      </c>
      <c r="B1176" s="27" t="s">
        <v>167</v>
      </c>
      <c r="C1176" s="27" t="s">
        <v>1498</v>
      </c>
      <c r="D1176" s="7" t="s">
        <v>106</v>
      </c>
      <c r="E1176" s="13">
        <v>10830148734</v>
      </c>
      <c r="F1176" s="30" t="s">
        <v>107</v>
      </c>
      <c r="G1176" s="8">
        <f>SUM(H1176:J1176)</f>
        <v>4946.93</v>
      </c>
      <c r="H1176" s="8">
        <f>SUM(K1176:M1176)</f>
        <v>3288.4300000000003</v>
      </c>
      <c r="I1176" s="8">
        <f>SUM(N1176:Q1176)</f>
        <v>1658.5</v>
      </c>
      <c r="J1176" s="105">
        <f>SUM(R1176:U1176)</f>
        <v>0</v>
      </c>
      <c r="K1176" s="97">
        <v>1057.7</v>
      </c>
      <c r="L1176" s="8">
        <v>1103.81</v>
      </c>
      <c r="M1176" s="9">
        <v>1126.92</v>
      </c>
      <c r="N1176" s="9">
        <v>1658.5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1:21" s="10" customFormat="1" ht="22.5" customHeight="1" x14ac:dyDescent="0.5">
      <c r="A1177" s="43">
        <f t="shared" si="92"/>
        <v>33</v>
      </c>
      <c r="B1177" s="27" t="s">
        <v>167</v>
      </c>
      <c r="C1177" s="27" t="s">
        <v>1602</v>
      </c>
      <c r="D1177" s="7" t="s">
        <v>376</v>
      </c>
      <c r="E1177" s="13">
        <v>10930017655</v>
      </c>
      <c r="F1177" s="30" t="s">
        <v>377</v>
      </c>
      <c r="G1177" s="8">
        <f>SUM(H1177:J1177)</f>
        <v>5000.43</v>
      </c>
      <c r="H1177" s="8">
        <f>SUM(K1177:M1177)</f>
        <v>5000.43</v>
      </c>
      <c r="I1177" s="8">
        <f>SUM(N1177:Q1177)</f>
        <v>0</v>
      </c>
      <c r="J1177" s="105">
        <f>SUM(R1177:U1177)</f>
        <v>0</v>
      </c>
      <c r="K1177" s="97">
        <v>5000.43</v>
      </c>
      <c r="L1177" s="8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</row>
    <row r="1178" spans="1:21" s="10" customFormat="1" ht="22.5" customHeight="1" x14ac:dyDescent="0.5">
      <c r="A1178" s="43">
        <f t="shared" si="92"/>
        <v>34</v>
      </c>
      <c r="B1178" s="27" t="s">
        <v>167</v>
      </c>
      <c r="C1178" s="27" t="s">
        <v>1602</v>
      </c>
      <c r="D1178" s="7" t="s">
        <v>376</v>
      </c>
      <c r="E1178" s="13">
        <v>10930020693</v>
      </c>
      <c r="F1178" s="30" t="s">
        <v>1019</v>
      </c>
      <c r="G1178" s="8">
        <f>SUM(H1178:J1178)</f>
        <v>385.2</v>
      </c>
      <c r="H1178" s="8">
        <f>SUM(K1178:M1178)</f>
        <v>385.2</v>
      </c>
      <c r="I1178" s="8">
        <f>SUM(N1178:Q1178)</f>
        <v>0</v>
      </c>
      <c r="J1178" s="105">
        <f>SUM(R1178:U1178)</f>
        <v>0</v>
      </c>
      <c r="K1178" s="97">
        <v>192.6</v>
      </c>
      <c r="L1178" s="8">
        <v>192.6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  <c r="S1178" s="9">
        <v>0</v>
      </c>
      <c r="T1178" s="9">
        <v>0</v>
      </c>
      <c r="U1178" s="9">
        <v>0</v>
      </c>
    </row>
    <row r="1179" spans="1:21" s="36" customFormat="1" ht="22.5" customHeight="1" thickBot="1" x14ac:dyDescent="0.5">
      <c r="A1179" s="43"/>
      <c r="B1179" s="32"/>
      <c r="C1179" s="32"/>
      <c r="D1179" s="33"/>
      <c r="E1179" s="34"/>
      <c r="F1179" s="35" t="s">
        <v>1631</v>
      </c>
      <c r="G1179" s="41">
        <f>SUM(G1145:G1178)</f>
        <v>164461.24</v>
      </c>
      <c r="H1179" s="41">
        <f t="shared" ref="H1179:U1179" si="93">SUM(H1145:H1178)</f>
        <v>145939.37999999998</v>
      </c>
      <c r="I1179" s="41">
        <f t="shared" si="93"/>
        <v>18521.86</v>
      </c>
      <c r="J1179" s="107">
        <f t="shared" si="93"/>
        <v>0</v>
      </c>
      <c r="K1179" s="99">
        <f t="shared" si="93"/>
        <v>83377.22</v>
      </c>
      <c r="L1179" s="41">
        <f t="shared" si="93"/>
        <v>54637.239999999991</v>
      </c>
      <c r="M1179" s="41">
        <f t="shared" si="93"/>
        <v>7924.92</v>
      </c>
      <c r="N1179" s="41">
        <f t="shared" si="93"/>
        <v>18521.86</v>
      </c>
      <c r="O1179" s="41">
        <f t="shared" si="93"/>
        <v>0</v>
      </c>
      <c r="P1179" s="41">
        <f t="shared" si="93"/>
        <v>0</v>
      </c>
      <c r="Q1179" s="41">
        <f t="shared" si="93"/>
        <v>0</v>
      </c>
      <c r="R1179" s="41">
        <f t="shared" si="93"/>
        <v>0</v>
      </c>
      <c r="S1179" s="41">
        <f t="shared" si="93"/>
        <v>0</v>
      </c>
      <c r="T1179" s="41">
        <f t="shared" si="93"/>
        <v>0</v>
      </c>
      <c r="U1179" s="41">
        <f t="shared" si="93"/>
        <v>0</v>
      </c>
    </row>
    <row r="1180" spans="1:21" s="10" customFormat="1" ht="22.5" customHeight="1" thickTop="1" x14ac:dyDescent="0.5">
      <c r="A1180" s="43">
        <v>1</v>
      </c>
      <c r="B1180" s="27" t="s">
        <v>1333</v>
      </c>
      <c r="C1180" s="27" t="s">
        <v>1512</v>
      </c>
      <c r="D1180" s="7" t="s">
        <v>476</v>
      </c>
      <c r="E1180" s="13">
        <v>10370027586</v>
      </c>
      <c r="F1180" s="30" t="s">
        <v>731</v>
      </c>
      <c r="G1180" s="8">
        <f>SUM(H1180:J1180)</f>
        <v>1473.6</v>
      </c>
      <c r="H1180" s="8">
        <f>SUM(K1180:M1180)</f>
        <v>1473.6</v>
      </c>
      <c r="I1180" s="8">
        <f>SUM(N1180:Q1180)</f>
        <v>0</v>
      </c>
      <c r="J1180" s="105">
        <f>SUM(R1180:U1180)</f>
        <v>0</v>
      </c>
      <c r="K1180" s="97">
        <v>1473.6</v>
      </c>
      <c r="L1180" s="8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1:21" s="10" customFormat="1" ht="22.5" customHeight="1" x14ac:dyDescent="0.5">
      <c r="A1181" s="43">
        <f t="shared" si="92"/>
        <v>2</v>
      </c>
      <c r="B1181" s="27" t="s">
        <v>1333</v>
      </c>
      <c r="C1181" s="27" t="s">
        <v>1512</v>
      </c>
      <c r="D1181" s="7" t="s">
        <v>476</v>
      </c>
      <c r="E1181" s="13">
        <v>10370028901</v>
      </c>
      <c r="F1181" s="30" t="s">
        <v>810</v>
      </c>
      <c r="G1181" s="8">
        <f>SUM(H1181:J1181)</f>
        <v>1034.69</v>
      </c>
      <c r="H1181" s="8">
        <f>SUM(K1181:M1181)</f>
        <v>1034.69</v>
      </c>
      <c r="I1181" s="8">
        <f>SUM(N1181:Q1181)</f>
        <v>0</v>
      </c>
      <c r="J1181" s="105">
        <f>SUM(R1181:U1181)</f>
        <v>0</v>
      </c>
      <c r="K1181" s="97">
        <v>1034.69</v>
      </c>
      <c r="L1181" s="8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</row>
    <row r="1182" spans="1:21" s="10" customFormat="1" ht="22.5" customHeight="1" x14ac:dyDescent="0.5">
      <c r="A1182" s="43">
        <f t="shared" si="92"/>
        <v>3</v>
      </c>
      <c r="B1182" s="27" t="s">
        <v>1333</v>
      </c>
      <c r="C1182" s="27" t="s">
        <v>1512</v>
      </c>
      <c r="D1182" s="7" t="s">
        <v>476</v>
      </c>
      <c r="E1182" s="13">
        <v>10370060440</v>
      </c>
      <c r="F1182" s="30" t="s">
        <v>1154</v>
      </c>
      <c r="G1182" s="8">
        <f>SUM(H1182:J1182)</f>
        <v>192.6</v>
      </c>
      <c r="H1182" s="8">
        <f>SUM(K1182:M1182)</f>
        <v>192.6</v>
      </c>
      <c r="I1182" s="8">
        <f>SUM(N1182:Q1182)</f>
        <v>0</v>
      </c>
      <c r="J1182" s="105">
        <f>SUM(R1182:U1182)</f>
        <v>0</v>
      </c>
      <c r="K1182" s="97">
        <v>192.6</v>
      </c>
      <c r="L1182" s="8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9">
        <v>0</v>
      </c>
      <c r="T1182" s="9">
        <v>0</v>
      </c>
      <c r="U1182" s="9">
        <v>0</v>
      </c>
    </row>
    <row r="1183" spans="1:21" s="10" customFormat="1" ht="22.5" customHeight="1" x14ac:dyDescent="0.5">
      <c r="A1183" s="43">
        <f t="shared" si="92"/>
        <v>4</v>
      </c>
      <c r="B1183" s="27" t="s">
        <v>1333</v>
      </c>
      <c r="C1183" s="27" t="s">
        <v>1511</v>
      </c>
      <c r="D1183" s="7" t="s">
        <v>476</v>
      </c>
      <c r="E1183" s="13">
        <v>10370017888</v>
      </c>
      <c r="F1183" s="30" t="s">
        <v>716</v>
      </c>
      <c r="G1183" s="8">
        <f>SUM(H1183:J1183)</f>
        <v>1551.93</v>
      </c>
      <c r="H1183" s="8">
        <f>SUM(K1183:M1183)</f>
        <v>1551.93</v>
      </c>
      <c r="I1183" s="8">
        <f>SUM(N1183:Q1183)</f>
        <v>0</v>
      </c>
      <c r="J1183" s="105">
        <f>SUM(R1183:U1183)</f>
        <v>0</v>
      </c>
      <c r="K1183" s="97">
        <v>1551.93</v>
      </c>
      <c r="L1183" s="8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0</v>
      </c>
      <c r="T1183" s="9">
        <v>0</v>
      </c>
      <c r="U1183" s="9">
        <v>0</v>
      </c>
    </row>
    <row r="1184" spans="1:21" s="10" customFormat="1" ht="22.5" customHeight="1" x14ac:dyDescent="0.5">
      <c r="A1184" s="43">
        <f t="shared" si="92"/>
        <v>5</v>
      </c>
      <c r="B1184" s="27" t="s">
        <v>1333</v>
      </c>
      <c r="C1184" s="27" t="s">
        <v>1513</v>
      </c>
      <c r="D1184" s="7" t="s">
        <v>476</v>
      </c>
      <c r="E1184" s="13">
        <v>10370033912</v>
      </c>
      <c r="F1184" s="30" t="s">
        <v>748</v>
      </c>
      <c r="G1184" s="8">
        <f>SUM(H1184:J1184)</f>
        <v>1356.33</v>
      </c>
      <c r="H1184" s="8">
        <f>SUM(K1184:M1184)</f>
        <v>1356.33</v>
      </c>
      <c r="I1184" s="8">
        <f>SUM(N1184:Q1184)</f>
        <v>0</v>
      </c>
      <c r="J1184" s="105">
        <f>SUM(R1184:U1184)</f>
        <v>0</v>
      </c>
      <c r="K1184" s="97">
        <v>1356.33</v>
      </c>
      <c r="L1184" s="8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1:21" s="10" customFormat="1" ht="22.5" customHeight="1" x14ac:dyDescent="0.5">
      <c r="A1185" s="43">
        <f t="shared" si="92"/>
        <v>6</v>
      </c>
      <c r="B1185" s="27" t="s">
        <v>1333</v>
      </c>
      <c r="C1185" s="27" t="s">
        <v>1510</v>
      </c>
      <c r="D1185" s="7" t="s">
        <v>476</v>
      </c>
      <c r="E1185" s="13">
        <v>10370011011</v>
      </c>
      <c r="F1185" s="30" t="s">
        <v>674</v>
      </c>
      <c r="G1185" s="8">
        <f>SUM(H1185:J1185)</f>
        <v>1797.23</v>
      </c>
      <c r="H1185" s="8">
        <f>SUM(K1185:M1185)</f>
        <v>1797.23</v>
      </c>
      <c r="I1185" s="8">
        <f>SUM(N1185:Q1185)</f>
        <v>0</v>
      </c>
      <c r="J1185" s="105">
        <f>SUM(R1185:U1185)</f>
        <v>0</v>
      </c>
      <c r="K1185" s="97">
        <v>1797.23</v>
      </c>
      <c r="L1185" s="8">
        <v>0</v>
      </c>
      <c r="M1185" s="9">
        <v>0</v>
      </c>
      <c r="N1185" s="9">
        <v>0</v>
      </c>
      <c r="O1185" s="9">
        <v>0</v>
      </c>
      <c r="P1185" s="9">
        <v>0</v>
      </c>
      <c r="Q1185" s="9">
        <v>0</v>
      </c>
      <c r="R1185" s="9">
        <v>0</v>
      </c>
      <c r="S1185" s="9">
        <v>0</v>
      </c>
      <c r="T1185" s="9">
        <v>0</v>
      </c>
      <c r="U1185" s="9">
        <v>0</v>
      </c>
    </row>
    <row r="1186" spans="1:21" s="10" customFormat="1" ht="22.5" customHeight="1" x14ac:dyDescent="0.5">
      <c r="A1186" s="43">
        <f t="shared" si="92"/>
        <v>7</v>
      </c>
      <c r="B1186" s="27" t="s">
        <v>1333</v>
      </c>
      <c r="C1186" s="27" t="s">
        <v>1510</v>
      </c>
      <c r="D1186" s="7" t="s">
        <v>476</v>
      </c>
      <c r="E1186" s="13">
        <v>10370078858</v>
      </c>
      <c r="F1186" s="30" t="s">
        <v>477</v>
      </c>
      <c r="G1186" s="8">
        <f>SUM(H1186:J1186)</f>
        <v>3400.22</v>
      </c>
      <c r="H1186" s="8">
        <f>SUM(K1186:M1186)</f>
        <v>3400.22</v>
      </c>
      <c r="I1186" s="8">
        <f>SUM(N1186:Q1186)</f>
        <v>0</v>
      </c>
      <c r="J1186" s="105">
        <f>SUM(R1186:U1186)</f>
        <v>0</v>
      </c>
      <c r="K1186" s="97">
        <v>735.63</v>
      </c>
      <c r="L1186" s="8">
        <v>996.72</v>
      </c>
      <c r="M1186" s="9">
        <v>1667.87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</row>
    <row r="1187" spans="1:21" s="36" customFormat="1" ht="22.5" customHeight="1" thickBot="1" x14ac:dyDescent="0.5">
      <c r="A1187" s="43"/>
      <c r="B1187" s="32"/>
      <c r="C1187" s="32"/>
      <c r="D1187" s="33"/>
      <c r="E1187" s="34"/>
      <c r="F1187" s="35" t="s">
        <v>1631</v>
      </c>
      <c r="G1187" s="41">
        <f>SUM(G1180:G1186)</f>
        <v>10806.599999999999</v>
      </c>
      <c r="H1187" s="41">
        <f t="shared" ref="H1187:U1187" si="94">SUM(H1180:H1186)</f>
        <v>10806.599999999999</v>
      </c>
      <c r="I1187" s="41">
        <f t="shared" si="94"/>
        <v>0</v>
      </c>
      <c r="J1187" s="107">
        <f t="shared" si="94"/>
        <v>0</v>
      </c>
      <c r="K1187" s="99">
        <f t="shared" si="94"/>
        <v>8142.0099999999993</v>
      </c>
      <c r="L1187" s="41">
        <f t="shared" si="94"/>
        <v>996.72</v>
      </c>
      <c r="M1187" s="41">
        <f t="shared" si="94"/>
        <v>1667.87</v>
      </c>
      <c r="N1187" s="41">
        <f t="shared" si="94"/>
        <v>0</v>
      </c>
      <c r="O1187" s="41">
        <f t="shared" si="94"/>
        <v>0</v>
      </c>
      <c r="P1187" s="41">
        <f t="shared" si="94"/>
        <v>0</v>
      </c>
      <c r="Q1187" s="41">
        <f t="shared" si="94"/>
        <v>0</v>
      </c>
      <c r="R1187" s="41">
        <f t="shared" si="94"/>
        <v>0</v>
      </c>
      <c r="S1187" s="41">
        <f t="shared" si="94"/>
        <v>0</v>
      </c>
      <c r="T1187" s="41">
        <f t="shared" si="94"/>
        <v>0</v>
      </c>
      <c r="U1187" s="41">
        <f t="shared" si="94"/>
        <v>0</v>
      </c>
    </row>
    <row r="1188" spans="1:21" s="10" customFormat="1" ht="22.5" customHeight="1" thickTop="1" x14ac:dyDescent="0.5">
      <c r="A1188" s="43">
        <v>1</v>
      </c>
      <c r="B1188" s="27" t="s">
        <v>390</v>
      </c>
      <c r="C1188" s="27" t="s">
        <v>1626</v>
      </c>
      <c r="D1188" s="7" t="s">
        <v>76</v>
      </c>
      <c r="E1188" s="13">
        <v>11280002206</v>
      </c>
      <c r="F1188" s="30" t="s">
        <v>77</v>
      </c>
      <c r="G1188" s="8">
        <f>SUM(H1188:J1188)</f>
        <v>8012.91</v>
      </c>
      <c r="H1188" s="8">
        <f>SUM(K1188:M1188)</f>
        <v>2617.7599999999998</v>
      </c>
      <c r="I1188" s="8">
        <f>SUM(N1188:Q1188)</f>
        <v>5395.15</v>
      </c>
      <c r="J1188" s="105">
        <f>SUM(R1188:U1188)</f>
        <v>0</v>
      </c>
      <c r="K1188" s="97">
        <v>2353.4699999999998</v>
      </c>
      <c r="L1188" s="8">
        <v>0</v>
      </c>
      <c r="M1188" s="9">
        <v>264.29000000000002</v>
      </c>
      <c r="N1188" s="9">
        <v>5395.15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1:21" s="10" customFormat="1" ht="22.5" customHeight="1" x14ac:dyDescent="0.5">
      <c r="A1189" s="43">
        <f t="shared" si="92"/>
        <v>2</v>
      </c>
      <c r="B1189" s="27" t="s">
        <v>390</v>
      </c>
      <c r="C1189" s="27" t="s">
        <v>1626</v>
      </c>
      <c r="D1189" s="7" t="s">
        <v>76</v>
      </c>
      <c r="E1189" s="13">
        <v>11280018333</v>
      </c>
      <c r="F1189" s="30" t="s">
        <v>1220</v>
      </c>
      <c r="G1189" s="8">
        <f>SUM(H1189:J1189)</f>
        <v>158.36000000000001</v>
      </c>
      <c r="H1189" s="8">
        <f>SUM(K1189:M1189)</f>
        <v>158.36000000000001</v>
      </c>
      <c r="I1189" s="8">
        <f>SUM(N1189:Q1189)</f>
        <v>0</v>
      </c>
      <c r="J1189" s="105">
        <f>SUM(R1189:U1189)</f>
        <v>0</v>
      </c>
      <c r="K1189" s="97">
        <v>158.36000000000001</v>
      </c>
      <c r="L1189" s="8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0</v>
      </c>
      <c r="T1189" s="9">
        <v>0</v>
      </c>
      <c r="U1189" s="9">
        <v>0</v>
      </c>
    </row>
    <row r="1190" spans="1:21" s="10" customFormat="1" ht="22.5" customHeight="1" x14ac:dyDescent="0.5">
      <c r="A1190" s="43">
        <f t="shared" si="92"/>
        <v>3</v>
      </c>
      <c r="B1190" s="27" t="s">
        <v>390</v>
      </c>
      <c r="C1190" s="27" t="s">
        <v>1626</v>
      </c>
      <c r="D1190" s="7" t="s">
        <v>76</v>
      </c>
      <c r="E1190" s="13">
        <v>11280018427</v>
      </c>
      <c r="F1190" s="30" t="s">
        <v>1314</v>
      </c>
      <c r="G1190" s="8">
        <f>SUM(H1190:J1190)</f>
        <v>32.1</v>
      </c>
      <c r="H1190" s="8">
        <f>SUM(K1190:M1190)</f>
        <v>32.1</v>
      </c>
      <c r="I1190" s="8">
        <f>SUM(N1190:Q1190)</f>
        <v>0</v>
      </c>
      <c r="J1190" s="105">
        <f>SUM(R1190:U1190)</f>
        <v>0</v>
      </c>
      <c r="K1190" s="97">
        <v>32.1</v>
      </c>
      <c r="L1190" s="8">
        <v>0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</row>
    <row r="1191" spans="1:21" s="10" customFormat="1" ht="22.5" customHeight="1" x14ac:dyDescent="0.5">
      <c r="A1191" s="43">
        <f t="shared" si="92"/>
        <v>4</v>
      </c>
      <c r="B1191" s="27" t="s">
        <v>390</v>
      </c>
      <c r="C1191" s="27" t="s">
        <v>1626</v>
      </c>
      <c r="D1191" s="7" t="s">
        <v>76</v>
      </c>
      <c r="E1191" s="13">
        <v>11280020732</v>
      </c>
      <c r="F1191" s="30" t="s">
        <v>868</v>
      </c>
      <c r="G1191" s="8">
        <f>SUM(H1191:J1191)</f>
        <v>758.63</v>
      </c>
      <c r="H1191" s="8">
        <f>SUM(K1191:M1191)</f>
        <v>758.63</v>
      </c>
      <c r="I1191" s="8">
        <f>SUM(N1191:Q1191)</f>
        <v>0</v>
      </c>
      <c r="J1191" s="105">
        <f>SUM(R1191:U1191)</f>
        <v>0</v>
      </c>
      <c r="K1191" s="97">
        <v>758.63</v>
      </c>
      <c r="L1191" s="8">
        <v>0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</row>
    <row r="1192" spans="1:21" s="10" customFormat="1" ht="22.5" customHeight="1" x14ac:dyDescent="0.5">
      <c r="A1192" s="43">
        <f t="shared" si="92"/>
        <v>5</v>
      </c>
      <c r="B1192" s="27" t="s">
        <v>390</v>
      </c>
      <c r="C1192" s="27" t="s">
        <v>1626</v>
      </c>
      <c r="D1192" s="7" t="s">
        <v>76</v>
      </c>
      <c r="E1192" s="13">
        <v>11280021184</v>
      </c>
      <c r="F1192" s="30" t="s">
        <v>1315</v>
      </c>
      <c r="G1192" s="8">
        <f>SUM(H1192:J1192)</f>
        <v>32.1</v>
      </c>
      <c r="H1192" s="8">
        <f>SUM(K1192:M1192)</f>
        <v>32.1</v>
      </c>
      <c r="I1192" s="8">
        <f>SUM(N1192:Q1192)</f>
        <v>0</v>
      </c>
      <c r="J1192" s="105">
        <f>SUM(R1192:U1192)</f>
        <v>0</v>
      </c>
      <c r="K1192" s="97">
        <v>32.1</v>
      </c>
      <c r="L1192" s="8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1:21" s="10" customFormat="1" ht="22.5" customHeight="1" x14ac:dyDescent="0.5">
      <c r="A1193" s="43">
        <f t="shared" si="92"/>
        <v>6</v>
      </c>
      <c r="B1193" s="27" t="s">
        <v>390</v>
      </c>
      <c r="C1193" s="27" t="s">
        <v>1626</v>
      </c>
      <c r="D1193" s="7" t="s">
        <v>76</v>
      </c>
      <c r="E1193" s="13">
        <v>11280021278</v>
      </c>
      <c r="F1193" s="30" t="s">
        <v>1278</v>
      </c>
      <c r="G1193" s="8">
        <f>SUM(H1193:J1193)</f>
        <v>53.93</v>
      </c>
      <c r="H1193" s="8">
        <f>SUM(K1193:M1193)</f>
        <v>53.93</v>
      </c>
      <c r="I1193" s="8">
        <f>SUM(N1193:Q1193)</f>
        <v>0</v>
      </c>
      <c r="J1193" s="105">
        <f>SUM(R1193:U1193)</f>
        <v>0</v>
      </c>
      <c r="K1193" s="97">
        <v>53.93</v>
      </c>
      <c r="L1193" s="8">
        <v>0</v>
      </c>
      <c r="M1193" s="9">
        <v>0</v>
      </c>
      <c r="N1193" s="9">
        <v>0</v>
      </c>
      <c r="O1193" s="9">
        <v>0</v>
      </c>
      <c r="P1193" s="9">
        <v>0</v>
      </c>
      <c r="Q1193" s="9">
        <v>0</v>
      </c>
      <c r="R1193" s="9">
        <v>0</v>
      </c>
      <c r="S1193" s="9">
        <v>0</v>
      </c>
      <c r="T1193" s="9">
        <v>0</v>
      </c>
      <c r="U1193" s="9">
        <v>0</v>
      </c>
    </row>
    <row r="1194" spans="1:21" s="10" customFormat="1" ht="22.5" customHeight="1" x14ac:dyDescent="0.5">
      <c r="A1194" s="43">
        <f t="shared" si="92"/>
        <v>7</v>
      </c>
      <c r="B1194" s="27" t="s">
        <v>390</v>
      </c>
      <c r="C1194" s="27" t="s">
        <v>1626</v>
      </c>
      <c r="D1194" s="7" t="s">
        <v>76</v>
      </c>
      <c r="E1194" s="13">
        <v>11280079349</v>
      </c>
      <c r="F1194" s="30" t="s">
        <v>725</v>
      </c>
      <c r="G1194" s="8">
        <f>SUM(H1194:J1194)</f>
        <v>1496.72</v>
      </c>
      <c r="H1194" s="8">
        <f>SUM(K1194:M1194)</f>
        <v>1496.72</v>
      </c>
      <c r="I1194" s="8">
        <f>SUM(N1194:Q1194)</f>
        <v>0</v>
      </c>
      <c r="J1194" s="105">
        <f>SUM(R1194:U1194)</f>
        <v>0</v>
      </c>
      <c r="K1194" s="97">
        <v>1496.72</v>
      </c>
      <c r="L1194" s="8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</row>
    <row r="1195" spans="1:21" s="10" customFormat="1" ht="22.5" customHeight="1" x14ac:dyDescent="0.5">
      <c r="A1195" s="43">
        <f t="shared" si="92"/>
        <v>8</v>
      </c>
      <c r="B1195" s="27" t="s">
        <v>390</v>
      </c>
      <c r="C1195" s="27" t="s">
        <v>76</v>
      </c>
      <c r="D1195" s="7" t="s">
        <v>76</v>
      </c>
      <c r="E1195" s="13">
        <v>11280001201</v>
      </c>
      <c r="F1195" s="30" t="s">
        <v>983</v>
      </c>
      <c r="G1195" s="8">
        <f>SUM(H1195:J1195)</f>
        <v>428</v>
      </c>
      <c r="H1195" s="8">
        <f>SUM(K1195:M1195)</f>
        <v>428</v>
      </c>
      <c r="I1195" s="8">
        <f>SUM(N1195:Q1195)</f>
        <v>0</v>
      </c>
      <c r="J1195" s="105">
        <f>SUM(R1195:U1195)</f>
        <v>0</v>
      </c>
      <c r="K1195" s="97">
        <v>214</v>
      </c>
      <c r="L1195" s="8">
        <v>214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</row>
    <row r="1196" spans="1:21" s="10" customFormat="1" ht="22.5" customHeight="1" x14ac:dyDescent="0.5">
      <c r="A1196" s="43">
        <f t="shared" si="92"/>
        <v>9</v>
      </c>
      <c r="B1196" s="27" t="s">
        <v>390</v>
      </c>
      <c r="C1196" s="27" t="s">
        <v>76</v>
      </c>
      <c r="D1196" s="7" t="s">
        <v>76</v>
      </c>
      <c r="E1196" s="13">
        <v>11280019002</v>
      </c>
      <c r="F1196" s="30" t="s">
        <v>161</v>
      </c>
      <c r="G1196" s="8">
        <f>SUM(H1196:J1196)</f>
        <v>64.2</v>
      </c>
      <c r="H1196" s="8">
        <f>SUM(K1196:M1196)</f>
        <v>0</v>
      </c>
      <c r="I1196" s="8">
        <f>SUM(N1196:Q1196)</f>
        <v>64.2</v>
      </c>
      <c r="J1196" s="105">
        <f>SUM(R1196:U1196)</f>
        <v>0</v>
      </c>
      <c r="K1196" s="97">
        <v>0</v>
      </c>
      <c r="L1196" s="8">
        <v>0</v>
      </c>
      <c r="M1196" s="9">
        <v>0</v>
      </c>
      <c r="N1196" s="9">
        <v>64.2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1:21" s="10" customFormat="1" ht="22.5" customHeight="1" x14ac:dyDescent="0.5">
      <c r="A1197" s="43">
        <f t="shared" si="92"/>
        <v>10</v>
      </c>
      <c r="B1197" s="27" t="s">
        <v>390</v>
      </c>
      <c r="C1197" s="27" t="s">
        <v>76</v>
      </c>
      <c r="D1197" s="7" t="s">
        <v>76</v>
      </c>
      <c r="E1197" s="13">
        <v>11280019851</v>
      </c>
      <c r="F1197" s="30" t="s">
        <v>623</v>
      </c>
      <c r="G1197" s="8">
        <f>SUM(H1197:J1197)</f>
        <v>2082.9699999999998</v>
      </c>
      <c r="H1197" s="8">
        <f>SUM(K1197:M1197)</f>
        <v>2082.9699999999998</v>
      </c>
      <c r="I1197" s="8">
        <f>SUM(N1197:Q1197)</f>
        <v>0</v>
      </c>
      <c r="J1197" s="105">
        <f>SUM(R1197:U1197)</f>
        <v>0</v>
      </c>
      <c r="K1197" s="97">
        <v>1191.1199999999999</v>
      </c>
      <c r="L1197" s="8">
        <v>891.85</v>
      </c>
      <c r="M1197" s="9">
        <v>0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0</v>
      </c>
      <c r="T1197" s="9">
        <v>0</v>
      </c>
      <c r="U1197" s="9">
        <v>0</v>
      </c>
    </row>
    <row r="1198" spans="1:21" s="10" customFormat="1" ht="22.5" customHeight="1" x14ac:dyDescent="0.5">
      <c r="A1198" s="43">
        <f t="shared" si="92"/>
        <v>11</v>
      </c>
      <c r="B1198" s="27" t="s">
        <v>390</v>
      </c>
      <c r="C1198" s="27" t="s">
        <v>76</v>
      </c>
      <c r="D1198" s="7" t="s">
        <v>76</v>
      </c>
      <c r="E1198" s="13">
        <v>11280026835</v>
      </c>
      <c r="F1198" s="30" t="s">
        <v>579</v>
      </c>
      <c r="G1198" s="8">
        <f>SUM(H1198:J1198)</f>
        <v>2508.08</v>
      </c>
      <c r="H1198" s="8">
        <f>SUM(K1198:M1198)</f>
        <v>2508.08</v>
      </c>
      <c r="I1198" s="8">
        <f>SUM(N1198:Q1198)</f>
        <v>0</v>
      </c>
      <c r="J1198" s="105">
        <f>SUM(R1198:U1198)</f>
        <v>0</v>
      </c>
      <c r="K1198" s="97">
        <v>1242.48</v>
      </c>
      <c r="L1198" s="8">
        <v>1265.5999999999999</v>
      </c>
      <c r="M1198" s="9">
        <v>0</v>
      </c>
      <c r="N1198" s="9">
        <v>0</v>
      </c>
      <c r="O1198" s="9">
        <v>0</v>
      </c>
      <c r="P1198" s="9">
        <v>0</v>
      </c>
      <c r="Q1198" s="9">
        <v>0</v>
      </c>
      <c r="R1198" s="9">
        <v>0</v>
      </c>
      <c r="S1198" s="9">
        <v>0</v>
      </c>
      <c r="T1198" s="9">
        <v>0</v>
      </c>
      <c r="U1198" s="9">
        <v>0</v>
      </c>
    </row>
    <row r="1199" spans="1:21" s="10" customFormat="1" ht="22.5" customHeight="1" x14ac:dyDescent="0.5">
      <c r="A1199" s="43">
        <f t="shared" si="92"/>
        <v>12</v>
      </c>
      <c r="B1199" s="27" t="s">
        <v>390</v>
      </c>
      <c r="C1199" s="27" t="s">
        <v>353</v>
      </c>
      <c r="D1199" s="7" t="s">
        <v>353</v>
      </c>
      <c r="E1199" s="13">
        <v>11270011954</v>
      </c>
      <c r="F1199" s="30" t="s">
        <v>892</v>
      </c>
      <c r="G1199" s="8">
        <f>SUM(H1199:J1199)</f>
        <v>665.01</v>
      </c>
      <c r="H1199" s="8">
        <f>SUM(K1199:M1199)</f>
        <v>665.01</v>
      </c>
      <c r="I1199" s="8">
        <f>SUM(N1199:Q1199)</f>
        <v>0</v>
      </c>
      <c r="J1199" s="105">
        <f>SUM(R1199:U1199)</f>
        <v>0</v>
      </c>
      <c r="K1199" s="97">
        <v>0</v>
      </c>
      <c r="L1199" s="8">
        <v>665.01</v>
      </c>
      <c r="M1199" s="9">
        <v>0</v>
      </c>
      <c r="N1199" s="9">
        <v>0</v>
      </c>
      <c r="O1199" s="9">
        <v>0</v>
      </c>
      <c r="P1199" s="9">
        <v>0</v>
      </c>
      <c r="Q1199" s="9">
        <v>0</v>
      </c>
      <c r="R1199" s="9">
        <v>0</v>
      </c>
      <c r="S1199" s="9">
        <v>0</v>
      </c>
      <c r="T1199" s="9">
        <v>0</v>
      </c>
      <c r="U1199" s="9">
        <v>0</v>
      </c>
    </row>
    <row r="1200" spans="1:21" s="10" customFormat="1" ht="22.5" customHeight="1" x14ac:dyDescent="0.5">
      <c r="A1200" s="43">
        <f t="shared" si="92"/>
        <v>13</v>
      </c>
      <c r="B1200" s="27" t="s">
        <v>390</v>
      </c>
      <c r="C1200" s="27" t="s">
        <v>353</v>
      </c>
      <c r="D1200" s="7" t="s">
        <v>353</v>
      </c>
      <c r="E1200" s="13">
        <v>11270011963</v>
      </c>
      <c r="F1200" s="30" t="s">
        <v>797</v>
      </c>
      <c r="G1200" s="8">
        <f>SUM(H1200:J1200)</f>
        <v>1070</v>
      </c>
      <c r="H1200" s="8">
        <f>SUM(K1200:M1200)</f>
        <v>1070</v>
      </c>
      <c r="I1200" s="8">
        <f>SUM(N1200:Q1200)</f>
        <v>0</v>
      </c>
      <c r="J1200" s="105">
        <f>SUM(R1200:U1200)</f>
        <v>0</v>
      </c>
      <c r="K1200" s="97">
        <v>577.79999999999995</v>
      </c>
      <c r="L1200" s="8">
        <v>492.2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1:21" s="10" customFormat="1" ht="22.5" customHeight="1" x14ac:dyDescent="0.5">
      <c r="A1201" s="43">
        <f t="shared" si="92"/>
        <v>14</v>
      </c>
      <c r="B1201" s="27" t="s">
        <v>390</v>
      </c>
      <c r="C1201" s="27" t="s">
        <v>353</v>
      </c>
      <c r="D1201" s="7" t="s">
        <v>353</v>
      </c>
      <c r="E1201" s="13">
        <v>11270011972</v>
      </c>
      <c r="F1201" s="30" t="s">
        <v>589</v>
      </c>
      <c r="G1201" s="8">
        <f>SUM(H1201:J1201)</f>
        <v>2389.1000000000004</v>
      </c>
      <c r="H1201" s="8">
        <f>SUM(K1201:M1201)</f>
        <v>2389.1000000000004</v>
      </c>
      <c r="I1201" s="8">
        <f>SUM(N1201:Q1201)</f>
        <v>0</v>
      </c>
      <c r="J1201" s="105">
        <f>SUM(R1201:U1201)</f>
        <v>0</v>
      </c>
      <c r="K1201" s="97">
        <v>1217.6600000000001</v>
      </c>
      <c r="L1201" s="8">
        <v>1171.44</v>
      </c>
      <c r="M1201" s="9">
        <v>0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  <c r="S1201" s="9">
        <v>0</v>
      </c>
      <c r="T1201" s="9">
        <v>0</v>
      </c>
      <c r="U1201" s="9">
        <v>0</v>
      </c>
    </row>
    <row r="1202" spans="1:21" s="10" customFormat="1" ht="22.5" customHeight="1" x14ac:dyDescent="0.5">
      <c r="A1202" s="43">
        <f t="shared" si="92"/>
        <v>15</v>
      </c>
      <c r="B1202" s="27" t="s">
        <v>390</v>
      </c>
      <c r="C1202" s="27" t="s">
        <v>353</v>
      </c>
      <c r="D1202" s="7" t="s">
        <v>353</v>
      </c>
      <c r="E1202" s="13">
        <v>11270043898</v>
      </c>
      <c r="F1202" s="30" t="s">
        <v>829</v>
      </c>
      <c r="G1202" s="8">
        <f>SUM(H1202:J1202)</f>
        <v>911.97</v>
      </c>
      <c r="H1202" s="8">
        <f>SUM(K1202:M1202)</f>
        <v>911.97</v>
      </c>
      <c r="I1202" s="8">
        <f>SUM(N1202:Q1202)</f>
        <v>0</v>
      </c>
      <c r="J1202" s="105">
        <f>SUM(R1202:U1202)</f>
        <v>0</v>
      </c>
      <c r="K1202" s="97">
        <v>719.37</v>
      </c>
      <c r="L1202" s="8">
        <v>192.6</v>
      </c>
      <c r="M1202" s="9">
        <v>0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9">
        <v>0</v>
      </c>
      <c r="T1202" s="9">
        <v>0</v>
      </c>
      <c r="U1202" s="9">
        <v>0</v>
      </c>
    </row>
    <row r="1203" spans="1:21" s="10" customFormat="1" ht="22.5" customHeight="1" x14ac:dyDescent="0.5">
      <c r="A1203" s="43">
        <f t="shared" si="92"/>
        <v>16</v>
      </c>
      <c r="B1203" s="27" t="s">
        <v>390</v>
      </c>
      <c r="C1203" s="27" t="s">
        <v>1514</v>
      </c>
      <c r="D1203" s="7" t="s">
        <v>76</v>
      </c>
      <c r="E1203" s="13">
        <v>11280048174</v>
      </c>
      <c r="F1203" s="30" t="s">
        <v>903</v>
      </c>
      <c r="G1203" s="8">
        <f>SUM(H1203:J1203)</f>
        <v>620.6</v>
      </c>
      <c r="H1203" s="8">
        <f>SUM(K1203:M1203)</f>
        <v>620.6</v>
      </c>
      <c r="I1203" s="8">
        <f>SUM(N1203:Q1203)</f>
        <v>0</v>
      </c>
      <c r="J1203" s="105">
        <f>SUM(R1203:U1203)</f>
        <v>0</v>
      </c>
      <c r="K1203" s="97">
        <v>620.6</v>
      </c>
      <c r="L1203" s="8">
        <v>0</v>
      </c>
      <c r="M1203" s="9">
        <v>0</v>
      </c>
      <c r="N1203" s="9">
        <v>0</v>
      </c>
      <c r="O1203" s="9">
        <v>0</v>
      </c>
      <c r="P1203" s="9">
        <v>0</v>
      </c>
      <c r="Q1203" s="9">
        <v>0</v>
      </c>
      <c r="R1203" s="9">
        <v>0</v>
      </c>
      <c r="S1203" s="9">
        <v>0</v>
      </c>
      <c r="T1203" s="9">
        <v>0</v>
      </c>
      <c r="U1203" s="9">
        <v>0</v>
      </c>
    </row>
    <row r="1204" spans="1:21" s="10" customFormat="1" ht="22.5" customHeight="1" x14ac:dyDescent="0.5">
      <c r="A1204" s="43">
        <f t="shared" si="92"/>
        <v>17</v>
      </c>
      <c r="B1204" s="27" t="s">
        <v>390</v>
      </c>
      <c r="C1204" s="27" t="s">
        <v>1514</v>
      </c>
      <c r="D1204" s="7" t="s">
        <v>76</v>
      </c>
      <c r="E1204" s="13">
        <v>11280048213</v>
      </c>
      <c r="F1204" s="30" t="s">
        <v>984</v>
      </c>
      <c r="G1204" s="8">
        <f>SUM(H1204:J1204)</f>
        <v>428</v>
      </c>
      <c r="H1204" s="8">
        <f>SUM(K1204:M1204)</f>
        <v>428</v>
      </c>
      <c r="I1204" s="8">
        <f>SUM(N1204:Q1204)</f>
        <v>0</v>
      </c>
      <c r="J1204" s="105">
        <f>SUM(R1204:U1204)</f>
        <v>0</v>
      </c>
      <c r="K1204" s="97">
        <v>428</v>
      </c>
      <c r="L1204" s="8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1:21" s="10" customFormat="1" ht="22.5" customHeight="1" x14ac:dyDescent="0.5">
      <c r="A1205" s="43">
        <f t="shared" si="92"/>
        <v>18</v>
      </c>
      <c r="B1205" s="27" t="s">
        <v>390</v>
      </c>
      <c r="C1205" s="27" t="s">
        <v>1514</v>
      </c>
      <c r="D1205" s="7" t="s">
        <v>76</v>
      </c>
      <c r="E1205" s="13">
        <v>11280049731</v>
      </c>
      <c r="F1205" s="30" t="s">
        <v>985</v>
      </c>
      <c r="G1205" s="8">
        <f>SUM(H1205:J1205)</f>
        <v>428</v>
      </c>
      <c r="H1205" s="8">
        <f>SUM(K1205:M1205)</f>
        <v>428</v>
      </c>
      <c r="I1205" s="8">
        <f>SUM(N1205:Q1205)</f>
        <v>0</v>
      </c>
      <c r="J1205" s="105">
        <f>SUM(R1205:U1205)</f>
        <v>0</v>
      </c>
      <c r="K1205" s="97">
        <v>428</v>
      </c>
      <c r="L1205" s="8">
        <v>0</v>
      </c>
      <c r="M1205" s="9">
        <v>0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0</v>
      </c>
    </row>
    <row r="1206" spans="1:21" s="10" customFormat="1" ht="22.5" customHeight="1" x14ac:dyDescent="0.5">
      <c r="A1206" s="43">
        <f t="shared" si="92"/>
        <v>19</v>
      </c>
      <c r="B1206" s="27" t="s">
        <v>390</v>
      </c>
      <c r="C1206" s="27" t="s">
        <v>1515</v>
      </c>
      <c r="D1206" s="7" t="s">
        <v>353</v>
      </c>
      <c r="E1206" s="13">
        <v>11270024938</v>
      </c>
      <c r="F1206" s="30" t="s">
        <v>354</v>
      </c>
      <c r="G1206" s="8">
        <f>SUM(H1206:J1206)</f>
        <v>5462.99</v>
      </c>
      <c r="H1206" s="8">
        <f>SUM(K1206:M1206)</f>
        <v>5462.99</v>
      </c>
      <c r="I1206" s="8">
        <f>SUM(N1206:Q1206)</f>
        <v>0</v>
      </c>
      <c r="J1206" s="105">
        <f>SUM(R1206:U1206)</f>
        <v>0</v>
      </c>
      <c r="K1206" s="97">
        <v>5462.99</v>
      </c>
      <c r="L1206" s="8">
        <v>0</v>
      </c>
      <c r="M1206" s="9">
        <v>0</v>
      </c>
      <c r="N1206" s="9">
        <v>0</v>
      </c>
      <c r="O1206" s="9">
        <v>0</v>
      </c>
      <c r="P1206" s="9">
        <v>0</v>
      </c>
      <c r="Q1206" s="9">
        <v>0</v>
      </c>
      <c r="R1206" s="9">
        <v>0</v>
      </c>
      <c r="S1206" s="9">
        <v>0</v>
      </c>
      <c r="T1206" s="9">
        <v>0</v>
      </c>
      <c r="U1206" s="9">
        <v>0</v>
      </c>
    </row>
    <row r="1207" spans="1:21" s="10" customFormat="1" ht="22.5" customHeight="1" x14ac:dyDescent="0.5">
      <c r="A1207" s="43">
        <f t="shared" si="92"/>
        <v>20</v>
      </c>
      <c r="B1207" s="27" t="s">
        <v>390</v>
      </c>
      <c r="C1207" s="27" t="s">
        <v>1515</v>
      </c>
      <c r="D1207" s="7" t="s">
        <v>353</v>
      </c>
      <c r="E1207" s="13">
        <v>11270036047</v>
      </c>
      <c r="F1207" s="30" t="s">
        <v>354</v>
      </c>
      <c r="G1207" s="8">
        <f>SUM(H1207:J1207)</f>
        <v>808.61</v>
      </c>
      <c r="H1207" s="8">
        <f>SUM(K1207:M1207)</f>
        <v>808.61</v>
      </c>
      <c r="I1207" s="8">
        <f>SUM(N1207:Q1207)</f>
        <v>0</v>
      </c>
      <c r="J1207" s="105">
        <f>SUM(R1207:U1207)</f>
        <v>0</v>
      </c>
      <c r="K1207" s="97">
        <v>609.9</v>
      </c>
      <c r="L1207" s="8">
        <v>198.71</v>
      </c>
      <c r="M1207" s="9">
        <v>0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</row>
    <row r="1208" spans="1:21" s="10" customFormat="1" ht="22.5" customHeight="1" x14ac:dyDescent="0.5">
      <c r="A1208" s="43">
        <f t="shared" si="92"/>
        <v>21</v>
      </c>
      <c r="B1208" s="27" t="s">
        <v>390</v>
      </c>
      <c r="C1208" s="27" t="s">
        <v>1516</v>
      </c>
      <c r="D1208" s="7" t="s">
        <v>353</v>
      </c>
      <c r="E1208" s="13">
        <v>11270030645</v>
      </c>
      <c r="F1208" s="30" t="s">
        <v>726</v>
      </c>
      <c r="G1208" s="8">
        <f>SUM(H1208:J1208)</f>
        <v>1495</v>
      </c>
      <c r="H1208" s="8">
        <f>SUM(K1208:M1208)</f>
        <v>1495</v>
      </c>
      <c r="I1208" s="8">
        <f>SUM(N1208:Q1208)</f>
        <v>0</v>
      </c>
      <c r="J1208" s="105">
        <f>SUM(R1208:U1208)</f>
        <v>0</v>
      </c>
      <c r="K1208" s="97">
        <v>1495</v>
      </c>
      <c r="L1208" s="8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1:21" s="10" customFormat="1" ht="22.5" customHeight="1" x14ac:dyDescent="0.5">
      <c r="A1209" s="43">
        <f t="shared" si="92"/>
        <v>22</v>
      </c>
      <c r="B1209" s="27" t="s">
        <v>390</v>
      </c>
      <c r="C1209" s="27" t="s">
        <v>1516</v>
      </c>
      <c r="D1209" s="7" t="s">
        <v>353</v>
      </c>
      <c r="E1209" s="13">
        <v>11270053064</v>
      </c>
      <c r="F1209" s="30" t="s">
        <v>1187</v>
      </c>
      <c r="G1209" s="8">
        <f>SUM(H1209:J1209)</f>
        <v>192.6</v>
      </c>
      <c r="H1209" s="8">
        <f>SUM(K1209:M1209)</f>
        <v>192.6</v>
      </c>
      <c r="I1209" s="8">
        <f>SUM(N1209:Q1209)</f>
        <v>0</v>
      </c>
      <c r="J1209" s="105">
        <f>SUM(R1209:U1209)</f>
        <v>0</v>
      </c>
      <c r="K1209" s="97">
        <v>192.6</v>
      </c>
      <c r="L1209" s="8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9">
        <v>0</v>
      </c>
      <c r="T1209" s="9">
        <v>0</v>
      </c>
      <c r="U1209" s="9">
        <v>0</v>
      </c>
    </row>
    <row r="1210" spans="1:21" s="10" customFormat="1" ht="22.5" customHeight="1" x14ac:dyDescent="0.5">
      <c r="A1210" s="43">
        <f t="shared" si="92"/>
        <v>23</v>
      </c>
      <c r="B1210" s="27" t="s">
        <v>390</v>
      </c>
      <c r="C1210" s="27" t="s">
        <v>1628</v>
      </c>
      <c r="D1210" s="7" t="s">
        <v>353</v>
      </c>
      <c r="E1210" s="13">
        <v>11270072746</v>
      </c>
      <c r="F1210" s="30" t="s">
        <v>1188</v>
      </c>
      <c r="G1210" s="8">
        <f>SUM(H1210:J1210)</f>
        <v>192.6</v>
      </c>
      <c r="H1210" s="8">
        <f>SUM(K1210:M1210)</f>
        <v>192.6</v>
      </c>
      <c r="I1210" s="8">
        <f>SUM(N1210:Q1210)</f>
        <v>0</v>
      </c>
      <c r="J1210" s="105">
        <f>SUM(R1210:U1210)</f>
        <v>0</v>
      </c>
      <c r="K1210" s="97">
        <v>192.6</v>
      </c>
      <c r="L1210" s="8">
        <v>0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0</v>
      </c>
      <c r="T1210" s="9">
        <v>0</v>
      </c>
      <c r="U1210" s="9">
        <v>0</v>
      </c>
    </row>
    <row r="1211" spans="1:21" s="10" customFormat="1" ht="22.5" customHeight="1" x14ac:dyDescent="0.5">
      <c r="A1211" s="43">
        <f t="shared" si="92"/>
        <v>24</v>
      </c>
      <c r="B1211" s="27" t="s">
        <v>390</v>
      </c>
      <c r="C1211" s="27" t="s">
        <v>1628</v>
      </c>
      <c r="D1211" s="7" t="s">
        <v>353</v>
      </c>
      <c r="E1211" s="13">
        <v>11270091549</v>
      </c>
      <c r="F1211" s="30" t="s">
        <v>902</v>
      </c>
      <c r="G1211" s="8">
        <f>SUM(H1211:J1211)</f>
        <v>620.6</v>
      </c>
      <c r="H1211" s="8">
        <f>SUM(K1211:M1211)</f>
        <v>620.6</v>
      </c>
      <c r="I1211" s="8">
        <f>SUM(N1211:Q1211)</f>
        <v>0</v>
      </c>
      <c r="J1211" s="105">
        <f>SUM(R1211:U1211)</f>
        <v>0</v>
      </c>
      <c r="K1211" s="97">
        <v>0</v>
      </c>
      <c r="L1211" s="8">
        <v>620.6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</row>
    <row r="1212" spans="1:21" s="10" customFormat="1" ht="22.5" customHeight="1" x14ac:dyDescent="0.5">
      <c r="A1212" s="43">
        <f t="shared" si="92"/>
        <v>25</v>
      </c>
      <c r="B1212" s="27" t="s">
        <v>390</v>
      </c>
      <c r="C1212" s="27" t="s">
        <v>1340</v>
      </c>
      <c r="D1212" s="7" t="s">
        <v>390</v>
      </c>
      <c r="E1212" s="13">
        <v>11250163087</v>
      </c>
      <c r="F1212" s="30" t="s">
        <v>391</v>
      </c>
      <c r="G1212" s="8">
        <f>SUM(H1212:J1212)</f>
        <v>4600.25</v>
      </c>
      <c r="H1212" s="8">
        <f>SUM(K1212:M1212)</f>
        <v>4600.25</v>
      </c>
      <c r="I1212" s="8">
        <f>SUM(N1212:Q1212)</f>
        <v>0</v>
      </c>
      <c r="J1212" s="105">
        <f>SUM(R1212:U1212)</f>
        <v>0</v>
      </c>
      <c r="K1212" s="97">
        <v>4600.25</v>
      </c>
      <c r="L1212" s="8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1:21" s="10" customFormat="1" ht="22.5" customHeight="1" x14ac:dyDescent="0.5">
      <c r="A1213" s="43">
        <f t="shared" si="92"/>
        <v>26</v>
      </c>
      <c r="B1213" s="27" t="s">
        <v>390</v>
      </c>
      <c r="C1213" s="27" t="s">
        <v>1340</v>
      </c>
      <c r="D1213" s="7" t="s">
        <v>390</v>
      </c>
      <c r="E1213" s="13">
        <v>11250178986</v>
      </c>
      <c r="F1213" s="30" t="s">
        <v>991</v>
      </c>
      <c r="G1213" s="8">
        <f>SUM(H1213:J1213)</f>
        <v>418.37</v>
      </c>
      <c r="H1213" s="8">
        <f>SUM(K1213:M1213)</f>
        <v>418.37</v>
      </c>
      <c r="I1213" s="8">
        <f>SUM(N1213:Q1213)</f>
        <v>0</v>
      </c>
      <c r="J1213" s="105">
        <f>SUM(R1213:U1213)</f>
        <v>0</v>
      </c>
      <c r="K1213" s="97">
        <v>418.37</v>
      </c>
      <c r="L1213" s="8">
        <v>0</v>
      </c>
      <c r="M1213" s="9">
        <v>0</v>
      </c>
      <c r="N1213" s="9">
        <v>0</v>
      </c>
      <c r="O1213" s="9">
        <v>0</v>
      </c>
      <c r="P1213" s="9">
        <v>0</v>
      </c>
      <c r="Q1213" s="9">
        <v>0</v>
      </c>
      <c r="R1213" s="9">
        <v>0</v>
      </c>
      <c r="S1213" s="9">
        <v>0</v>
      </c>
      <c r="T1213" s="9">
        <v>0</v>
      </c>
      <c r="U1213" s="9">
        <v>0</v>
      </c>
    </row>
    <row r="1214" spans="1:21" s="10" customFormat="1" ht="22.5" customHeight="1" x14ac:dyDescent="0.5">
      <c r="A1214" s="43">
        <f t="shared" si="92"/>
        <v>27</v>
      </c>
      <c r="B1214" s="27" t="s">
        <v>390</v>
      </c>
      <c r="C1214" s="27" t="s">
        <v>1340</v>
      </c>
      <c r="D1214" s="7" t="s">
        <v>390</v>
      </c>
      <c r="E1214" s="13">
        <v>11250279831</v>
      </c>
      <c r="F1214" s="30" t="s">
        <v>1090</v>
      </c>
      <c r="G1214" s="8">
        <f>SUM(H1214:J1214)</f>
        <v>224.7</v>
      </c>
      <c r="H1214" s="8">
        <f>SUM(K1214:M1214)</f>
        <v>224.7</v>
      </c>
      <c r="I1214" s="8">
        <f>SUM(N1214:Q1214)</f>
        <v>0</v>
      </c>
      <c r="J1214" s="105">
        <f>SUM(R1214:U1214)</f>
        <v>0</v>
      </c>
      <c r="K1214" s="97">
        <v>224.7</v>
      </c>
      <c r="L1214" s="8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  <c r="S1214" s="9">
        <v>0</v>
      </c>
      <c r="T1214" s="9">
        <v>0</v>
      </c>
      <c r="U1214" s="9">
        <v>0</v>
      </c>
    </row>
    <row r="1215" spans="1:21" s="10" customFormat="1" ht="22.5" customHeight="1" x14ac:dyDescent="0.5">
      <c r="A1215" s="43">
        <f t="shared" si="92"/>
        <v>28</v>
      </c>
      <c r="B1215" s="27" t="s">
        <v>390</v>
      </c>
      <c r="C1215" s="27" t="s">
        <v>1340</v>
      </c>
      <c r="D1215" s="7" t="s">
        <v>390</v>
      </c>
      <c r="E1215" s="13">
        <v>11250370384</v>
      </c>
      <c r="F1215" s="30" t="s">
        <v>926</v>
      </c>
      <c r="G1215" s="8">
        <f>SUM(H1215:J1215)</f>
        <v>556.4</v>
      </c>
      <c r="H1215" s="8">
        <f>SUM(K1215:M1215)</f>
        <v>556.4</v>
      </c>
      <c r="I1215" s="8">
        <f>SUM(N1215:Q1215)</f>
        <v>0</v>
      </c>
      <c r="J1215" s="105">
        <f>SUM(R1215:U1215)</f>
        <v>0</v>
      </c>
      <c r="K1215" s="97">
        <v>556.4</v>
      </c>
      <c r="L1215" s="8">
        <v>0</v>
      </c>
      <c r="M1215" s="9">
        <v>0</v>
      </c>
      <c r="N1215" s="9">
        <v>0</v>
      </c>
      <c r="O1215" s="9">
        <v>0</v>
      </c>
      <c r="P1215" s="9">
        <v>0</v>
      </c>
      <c r="Q1215" s="9">
        <v>0</v>
      </c>
      <c r="R1215" s="9">
        <v>0</v>
      </c>
      <c r="S1215" s="9">
        <v>0</v>
      </c>
      <c r="T1215" s="9">
        <v>0</v>
      </c>
      <c r="U1215" s="9">
        <v>0</v>
      </c>
    </row>
    <row r="1216" spans="1:21" s="10" customFormat="1" ht="22.5" customHeight="1" x14ac:dyDescent="0.5">
      <c r="A1216" s="43">
        <f t="shared" si="92"/>
        <v>29</v>
      </c>
      <c r="B1216" s="27" t="s">
        <v>390</v>
      </c>
      <c r="C1216" s="27" t="s">
        <v>1340</v>
      </c>
      <c r="D1216" s="7" t="s">
        <v>76</v>
      </c>
      <c r="E1216" s="13">
        <v>11280020666</v>
      </c>
      <c r="F1216" s="30" t="s">
        <v>831</v>
      </c>
      <c r="G1216" s="8">
        <f>SUM(H1216:J1216)</f>
        <v>897.52</v>
      </c>
      <c r="H1216" s="8">
        <f>SUM(K1216:M1216)</f>
        <v>897.52</v>
      </c>
      <c r="I1216" s="8">
        <f>SUM(N1216:Q1216)</f>
        <v>0</v>
      </c>
      <c r="J1216" s="105">
        <f>SUM(R1216:U1216)</f>
        <v>0</v>
      </c>
      <c r="K1216" s="97">
        <v>897.52</v>
      </c>
      <c r="L1216" s="8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1:21" s="10" customFormat="1" ht="22.5" customHeight="1" x14ac:dyDescent="0.5">
      <c r="A1217" s="43">
        <f t="shared" si="92"/>
        <v>30</v>
      </c>
      <c r="B1217" s="27" t="s">
        <v>390</v>
      </c>
      <c r="C1217" s="27" t="s">
        <v>149</v>
      </c>
      <c r="D1217" s="7" t="s">
        <v>149</v>
      </c>
      <c r="E1217" s="13">
        <v>11260062691</v>
      </c>
      <c r="F1217" s="30" t="s">
        <v>150</v>
      </c>
      <c r="G1217" s="8">
        <f>SUM(H1217:J1217)</f>
        <v>385.2</v>
      </c>
      <c r="H1217" s="8">
        <f>SUM(K1217:M1217)</f>
        <v>192.6</v>
      </c>
      <c r="I1217" s="8">
        <f>SUM(N1217:Q1217)</f>
        <v>192.6</v>
      </c>
      <c r="J1217" s="105">
        <f>SUM(R1217:U1217)</f>
        <v>0</v>
      </c>
      <c r="K1217" s="97">
        <v>0</v>
      </c>
      <c r="L1217" s="8">
        <v>0</v>
      </c>
      <c r="M1217" s="9">
        <v>192.6</v>
      </c>
      <c r="N1217" s="9">
        <v>192.6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</row>
    <row r="1218" spans="1:21" s="10" customFormat="1" ht="22.5" customHeight="1" x14ac:dyDescent="0.5">
      <c r="A1218" s="43">
        <f t="shared" si="92"/>
        <v>31</v>
      </c>
      <c r="B1218" s="27" t="s">
        <v>390</v>
      </c>
      <c r="C1218" s="27" t="s">
        <v>1518</v>
      </c>
      <c r="D1218" s="7" t="s">
        <v>390</v>
      </c>
      <c r="E1218" s="13">
        <v>11250112667</v>
      </c>
      <c r="F1218" s="30" t="s">
        <v>504</v>
      </c>
      <c r="G1218" s="8">
        <f>SUM(H1218:J1218)</f>
        <v>3183.89</v>
      </c>
      <c r="H1218" s="8">
        <f>SUM(K1218:M1218)</f>
        <v>3183.89</v>
      </c>
      <c r="I1218" s="8">
        <f>SUM(N1218:Q1218)</f>
        <v>0</v>
      </c>
      <c r="J1218" s="105">
        <f>SUM(R1218:U1218)</f>
        <v>0</v>
      </c>
      <c r="K1218" s="97">
        <v>3183.89</v>
      </c>
      <c r="L1218" s="8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9">
        <v>0</v>
      </c>
      <c r="T1218" s="9">
        <v>0</v>
      </c>
      <c r="U1218" s="9">
        <v>0</v>
      </c>
    </row>
    <row r="1219" spans="1:21" s="10" customFormat="1" ht="22.5" customHeight="1" x14ac:dyDescent="0.5">
      <c r="A1219" s="43">
        <f t="shared" si="92"/>
        <v>32</v>
      </c>
      <c r="B1219" s="27" t="s">
        <v>390</v>
      </c>
      <c r="C1219" s="27" t="s">
        <v>1517</v>
      </c>
      <c r="D1219" s="7" t="s">
        <v>390</v>
      </c>
      <c r="E1219" s="13">
        <v>11250110069</v>
      </c>
      <c r="F1219" s="30" t="s">
        <v>1047</v>
      </c>
      <c r="G1219" s="8">
        <f>SUM(H1219:J1219)</f>
        <v>346.68</v>
      </c>
      <c r="H1219" s="8">
        <f>SUM(K1219:M1219)</f>
        <v>346.68</v>
      </c>
      <c r="I1219" s="8">
        <f>SUM(N1219:Q1219)</f>
        <v>0</v>
      </c>
      <c r="J1219" s="105">
        <f>SUM(R1219:U1219)</f>
        <v>0</v>
      </c>
      <c r="K1219" s="97">
        <v>346.68</v>
      </c>
      <c r="L1219" s="8">
        <v>0</v>
      </c>
      <c r="M1219" s="9">
        <v>0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</row>
    <row r="1220" spans="1:21" s="10" customFormat="1" ht="22.5" customHeight="1" x14ac:dyDescent="0.5">
      <c r="A1220" s="43">
        <f t="shared" si="92"/>
        <v>33</v>
      </c>
      <c r="B1220" s="27" t="s">
        <v>390</v>
      </c>
      <c r="C1220" s="27" t="s">
        <v>1517</v>
      </c>
      <c r="D1220" s="7" t="s">
        <v>390</v>
      </c>
      <c r="E1220" s="13">
        <v>11250110180</v>
      </c>
      <c r="F1220" s="30" t="s">
        <v>521</v>
      </c>
      <c r="G1220" s="8">
        <f>SUM(H1220:J1220)</f>
        <v>192.6</v>
      </c>
      <c r="H1220" s="8">
        <f>SUM(K1220:M1220)</f>
        <v>192.6</v>
      </c>
      <c r="I1220" s="8">
        <f>SUM(N1220:Q1220)</f>
        <v>0</v>
      </c>
      <c r="J1220" s="105">
        <f>SUM(R1220:U1220)</f>
        <v>0</v>
      </c>
      <c r="K1220" s="97">
        <v>192.6</v>
      </c>
      <c r="L1220" s="8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1:21" s="10" customFormat="1" ht="22.5" customHeight="1" x14ac:dyDescent="0.5">
      <c r="A1221" s="43">
        <f t="shared" si="92"/>
        <v>34</v>
      </c>
      <c r="B1221" s="27" t="s">
        <v>390</v>
      </c>
      <c r="C1221" s="27" t="s">
        <v>1517</v>
      </c>
      <c r="D1221" s="7" t="s">
        <v>390</v>
      </c>
      <c r="E1221" s="13">
        <v>11250110199</v>
      </c>
      <c r="F1221" s="30" t="s">
        <v>521</v>
      </c>
      <c r="G1221" s="8">
        <f>SUM(H1221:J1221)</f>
        <v>3012.48</v>
      </c>
      <c r="H1221" s="8">
        <f>SUM(K1221:M1221)</f>
        <v>3012.48</v>
      </c>
      <c r="I1221" s="8">
        <f>SUM(N1221:Q1221)</f>
        <v>0</v>
      </c>
      <c r="J1221" s="105">
        <f>SUM(R1221:U1221)</f>
        <v>0</v>
      </c>
      <c r="K1221" s="97">
        <v>3012.48</v>
      </c>
      <c r="L1221" s="8">
        <v>0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9">
        <v>0</v>
      </c>
      <c r="T1221" s="9">
        <v>0</v>
      </c>
      <c r="U1221" s="9">
        <v>0</v>
      </c>
    </row>
    <row r="1222" spans="1:21" s="10" customFormat="1" ht="22.5" customHeight="1" x14ac:dyDescent="0.5">
      <c r="A1222" s="43">
        <f t="shared" si="92"/>
        <v>35</v>
      </c>
      <c r="B1222" s="27" t="s">
        <v>390</v>
      </c>
      <c r="C1222" s="27" t="s">
        <v>1629</v>
      </c>
      <c r="D1222" s="7" t="s">
        <v>149</v>
      </c>
      <c r="E1222" s="13">
        <v>11260051318</v>
      </c>
      <c r="F1222" s="30" t="s">
        <v>1099</v>
      </c>
      <c r="G1222" s="8">
        <f>SUM(H1222:J1222)</f>
        <v>223.63</v>
      </c>
      <c r="H1222" s="8">
        <f>SUM(K1222:M1222)</f>
        <v>223.63</v>
      </c>
      <c r="I1222" s="8">
        <f>SUM(N1222:Q1222)</f>
        <v>0</v>
      </c>
      <c r="J1222" s="105">
        <f>SUM(R1222:U1222)</f>
        <v>0</v>
      </c>
      <c r="K1222" s="101">
        <v>223.63</v>
      </c>
      <c r="L1222" s="46">
        <v>0</v>
      </c>
      <c r="M1222" s="47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0</v>
      </c>
      <c r="T1222" s="9">
        <v>0</v>
      </c>
      <c r="U1222" s="9">
        <v>0</v>
      </c>
    </row>
    <row r="1223" spans="1:21" s="36" customFormat="1" ht="22.5" customHeight="1" thickBot="1" x14ac:dyDescent="0.5">
      <c r="A1223" s="48"/>
      <c r="B1223" s="32"/>
      <c r="C1223" s="32"/>
      <c r="D1223" s="33"/>
      <c r="E1223" s="34"/>
      <c r="F1223" s="35" t="s">
        <v>1631</v>
      </c>
      <c r="G1223" s="41">
        <f>SUM(G1188:G1222)</f>
        <v>44954.799999999988</v>
      </c>
      <c r="H1223" s="41">
        <f t="shared" ref="H1223:U1223" si="95">SUM(H1188:H1222)</f>
        <v>39302.85</v>
      </c>
      <c r="I1223" s="41">
        <f t="shared" si="95"/>
        <v>5651.95</v>
      </c>
      <c r="J1223" s="107">
        <f t="shared" si="95"/>
        <v>0</v>
      </c>
      <c r="K1223" s="99">
        <f t="shared" si="95"/>
        <v>33133.949999999997</v>
      </c>
      <c r="L1223" s="41">
        <f t="shared" si="95"/>
        <v>5712.0100000000011</v>
      </c>
      <c r="M1223" s="41">
        <f t="shared" si="95"/>
        <v>456.89</v>
      </c>
      <c r="N1223" s="41">
        <f t="shared" si="95"/>
        <v>5651.95</v>
      </c>
      <c r="O1223" s="41">
        <f t="shared" si="95"/>
        <v>0</v>
      </c>
      <c r="P1223" s="41">
        <f t="shared" si="95"/>
        <v>0</v>
      </c>
      <c r="Q1223" s="41">
        <f t="shared" si="95"/>
        <v>0</v>
      </c>
      <c r="R1223" s="41">
        <f t="shared" si="95"/>
        <v>0</v>
      </c>
      <c r="S1223" s="41">
        <f t="shared" si="95"/>
        <v>0</v>
      </c>
      <c r="T1223" s="41">
        <f t="shared" si="95"/>
        <v>0</v>
      </c>
      <c r="U1223" s="41">
        <f t="shared" si="95"/>
        <v>0</v>
      </c>
    </row>
    <row r="1224" spans="1:21" s="10" customFormat="1" ht="22.5" customHeight="1" thickTop="1" thickBot="1" x14ac:dyDescent="0.55000000000000004">
      <c r="A1224" s="44"/>
      <c r="B1224" s="28"/>
      <c r="C1224" s="28"/>
      <c r="D1224" s="11"/>
      <c r="E1224" s="14"/>
      <c r="F1224" s="31"/>
      <c r="G1224" s="12">
        <f>SUM(G6:G1223)/2</f>
        <v>3709751.3399999901</v>
      </c>
      <c r="H1224" s="12">
        <f t="shared" ref="H1224:U1224" si="96">SUM(H6:H1223)/2</f>
        <v>3249396.6199999945</v>
      </c>
      <c r="I1224" s="12">
        <f t="shared" si="96"/>
        <v>421819.87999999989</v>
      </c>
      <c r="J1224" s="109">
        <f t="shared" si="96"/>
        <v>38534.840000000004</v>
      </c>
      <c r="K1224" s="102">
        <f t="shared" si="96"/>
        <v>1754116.0900000066</v>
      </c>
      <c r="L1224" s="12">
        <f t="shared" si="96"/>
        <v>999538.31000000087</v>
      </c>
      <c r="M1224" s="12">
        <f t="shared" si="96"/>
        <v>495742.21999999962</v>
      </c>
      <c r="N1224" s="12">
        <f t="shared" si="96"/>
        <v>289918.84999999986</v>
      </c>
      <c r="O1224" s="12">
        <f t="shared" si="96"/>
        <v>66308.789999999994</v>
      </c>
      <c r="P1224" s="12">
        <f t="shared" si="96"/>
        <v>52554.39</v>
      </c>
      <c r="Q1224" s="12">
        <f t="shared" si="96"/>
        <v>13037.849999999999</v>
      </c>
      <c r="R1224" s="12">
        <f t="shared" si="96"/>
        <v>852.42000000000007</v>
      </c>
      <c r="S1224" s="12">
        <f t="shared" si="96"/>
        <v>3355.52</v>
      </c>
      <c r="T1224" s="12">
        <f t="shared" si="96"/>
        <v>7461.3799999999992</v>
      </c>
      <c r="U1224" s="12">
        <f t="shared" si="96"/>
        <v>26865.52</v>
      </c>
    </row>
    <row r="1225" spans="1:21" ht="22.5" customHeight="1" thickTop="1" x14ac:dyDescent="0.25"/>
    <row r="1226" spans="1:21" s="91" customFormat="1" ht="22.5" customHeight="1" x14ac:dyDescent="0.3">
      <c r="B1226" s="92"/>
      <c r="C1226" s="92"/>
      <c r="E1226" s="93"/>
      <c r="F1226" s="92"/>
      <c r="G1226" s="94">
        <v>3709751.34</v>
      </c>
      <c r="H1226" s="94">
        <v>3249396.62</v>
      </c>
      <c r="I1226" s="94">
        <v>421819.88</v>
      </c>
      <c r="J1226" s="94">
        <v>38534.839999999997</v>
      </c>
      <c r="K1226" s="94">
        <v>1754116.0900000066</v>
      </c>
      <c r="L1226" s="94">
        <v>999538.31000000087</v>
      </c>
      <c r="M1226" s="94">
        <v>495742.21999999962</v>
      </c>
      <c r="N1226" s="94">
        <v>289918.84999999986</v>
      </c>
      <c r="O1226" s="94">
        <v>66308.789999999994</v>
      </c>
      <c r="P1226" s="94">
        <v>52554.39</v>
      </c>
      <c r="Q1226" s="94">
        <v>13037.849999999999</v>
      </c>
      <c r="R1226" s="94">
        <v>852.42000000000007</v>
      </c>
      <c r="S1226" s="94">
        <v>3355.52</v>
      </c>
      <c r="T1226" s="94">
        <v>7461.3799999999992</v>
      </c>
      <c r="U1226" s="94">
        <v>26865.52</v>
      </c>
    </row>
    <row r="1227" spans="1:21" ht="22.5" customHeight="1" x14ac:dyDescent="0.25"/>
    <row r="1228" spans="1:21" ht="22.5" customHeight="1" x14ac:dyDescent="0.25">
      <c r="G1228" s="95">
        <f>G1226-G1224</f>
        <v>9.7788870334625244E-9</v>
      </c>
      <c r="H1228" s="95">
        <f t="shared" ref="H1228:U1228" si="97">H1226-H1224</f>
        <v>5.5879354476928711E-9</v>
      </c>
      <c r="I1228" s="95">
        <f t="shared" si="97"/>
        <v>0</v>
      </c>
      <c r="J1228" s="95">
        <f t="shared" si="97"/>
        <v>0</v>
      </c>
      <c r="K1228" s="95">
        <f t="shared" si="97"/>
        <v>0</v>
      </c>
      <c r="L1228" s="95">
        <f t="shared" si="97"/>
        <v>0</v>
      </c>
      <c r="M1228" s="95">
        <f t="shared" si="97"/>
        <v>0</v>
      </c>
      <c r="N1228" s="95">
        <f t="shared" si="97"/>
        <v>0</v>
      </c>
      <c r="O1228" s="95">
        <f t="shared" si="97"/>
        <v>0</v>
      </c>
      <c r="P1228" s="95">
        <f t="shared" si="97"/>
        <v>0</v>
      </c>
      <c r="Q1228" s="95">
        <f t="shared" si="97"/>
        <v>0</v>
      </c>
      <c r="R1228" s="95">
        <f t="shared" si="97"/>
        <v>0</v>
      </c>
      <c r="S1228" s="95">
        <f t="shared" si="97"/>
        <v>0</v>
      </c>
      <c r="T1228" s="95">
        <f t="shared" si="97"/>
        <v>0</v>
      </c>
      <c r="U1228" s="95">
        <f t="shared" si="97"/>
        <v>0</v>
      </c>
    </row>
    <row r="1229" spans="1:21" ht="22.5" customHeight="1" x14ac:dyDescent="0.25"/>
    <row r="1230" spans="1:21" ht="22.5" customHeight="1" x14ac:dyDescent="0.25"/>
    <row r="1231" spans="1:21" ht="22.5" customHeight="1" x14ac:dyDescent="0.25"/>
    <row r="1232" spans="1:21" ht="22.5" customHeight="1" x14ac:dyDescent="0.25"/>
    <row r="1233" ht="22.5" customHeight="1" x14ac:dyDescent="0.25"/>
    <row r="1234" ht="22.5" customHeight="1" x14ac:dyDescent="0.25"/>
    <row r="1235" ht="22.5" customHeight="1" x14ac:dyDescent="0.25"/>
    <row r="1236" ht="22.5" customHeight="1" x14ac:dyDescent="0.25"/>
    <row r="1237" ht="22.5" customHeight="1" x14ac:dyDescent="0.25"/>
    <row r="1238" ht="22.5" customHeight="1" x14ac:dyDescent="0.25"/>
  </sheetData>
  <sortState xmlns:xlrd2="http://schemas.microsoft.com/office/spreadsheetml/2017/richdata2" ref="A6:U1222">
    <sortCondition ref="B6:B1222"/>
    <sortCondition ref="C6:C1222"/>
    <sortCondition ref="E6:E1222"/>
    <sortCondition ref="F6:F1222"/>
  </sortState>
  <mergeCells count="12">
    <mergeCell ref="A4:A5"/>
    <mergeCell ref="A1:U1"/>
    <mergeCell ref="A2:U2"/>
    <mergeCell ref="A3:U3"/>
    <mergeCell ref="B4:B5"/>
    <mergeCell ref="D4:D5"/>
    <mergeCell ref="E4:E5"/>
    <mergeCell ref="F4:F5"/>
    <mergeCell ref="K4:M4"/>
    <mergeCell ref="N4:Q4"/>
    <mergeCell ref="R4:U4"/>
    <mergeCell ref="C4:C5"/>
  </mergeCells>
  <pageMargins left="0.17" right="0.15748031496062992" top="0.43307086614173229" bottom="0.17" header="0.31496062992125984" footer="0.33"/>
  <pageSetup paperSize="9" scale="60" orientation="landscape" r:id="rId1"/>
  <headerFooter>
    <oddFooter>&amp;L&amp;"TH SarabunPSK,Regular"&amp;14หมายเหตุ
      1. ค่าน้ำประปาเดือนธันวาคม 2564 (ค่าน้ำเดือนปัจจุบัน)
      2. กรณีได้ชำระค่าน้ำประปา ภายหลังวันที่ 31 ธันวาคม 2564 กปภ.ต้องขออภัยไว้ ณ ที่นี้ด้วย&amp;C&amp;"TH SarabunPSK,Regular"&amp;14&amp;P/&amp;N</oddFooter>
  </headerFooter>
  <rowBreaks count="71" manualBreakCount="71">
    <brk id="23" max="16383" man="1"/>
    <brk id="36" max="16383" man="1"/>
    <brk id="57" max="16383" man="1"/>
    <brk id="65" max="16383" man="1"/>
    <brk id="108" max="16383" man="1"/>
    <brk id="115" max="16383" man="1"/>
    <brk id="126" max="16383" man="1"/>
    <brk id="147" max="16383" man="1"/>
    <brk id="149" max="16383" man="1"/>
    <brk id="187" max="16383" man="1"/>
    <brk id="205" max="16383" man="1"/>
    <brk id="239" max="16383" man="1"/>
    <brk id="278" max="16383" man="1"/>
    <brk id="295" max="16383" man="1"/>
    <brk id="305" max="16383" man="1"/>
    <brk id="319" max="16383" man="1"/>
    <brk id="326" max="16383" man="1"/>
    <brk id="330" max="16383" man="1"/>
    <brk id="353" max="16383" man="1"/>
    <brk id="378" max="16383" man="1"/>
    <brk id="404" max="16383" man="1"/>
    <brk id="420" max="16383" man="1"/>
    <brk id="453" max="16383" man="1"/>
    <brk id="483" max="16383" man="1"/>
    <brk id="502" max="16383" man="1"/>
    <brk id="533" max="16383" man="1"/>
    <brk id="547" max="16383" man="1"/>
    <brk id="569" max="16383" man="1"/>
    <brk id="578" max="16383" man="1"/>
    <brk id="585" max="16383" man="1"/>
    <brk id="597" max="16383" man="1"/>
    <brk id="641" max="16383" man="1"/>
    <brk id="653" max="16383" man="1"/>
    <brk id="674" max="16383" man="1"/>
    <brk id="677" max="16383" man="1"/>
    <brk id="686" max="16383" man="1"/>
    <brk id="712" max="16383" man="1"/>
    <brk id="729" max="16383" man="1"/>
    <brk id="731" max="16383" man="1"/>
    <brk id="748" max="16383" man="1"/>
    <brk id="753" max="16383" man="1"/>
    <brk id="764" max="16383" man="1"/>
    <brk id="778" max="16383" man="1"/>
    <brk id="781" max="16383" man="1"/>
    <brk id="791" max="16383" man="1"/>
    <brk id="795" max="16383" man="1"/>
    <brk id="809" max="16383" man="1"/>
    <brk id="816" max="16383" man="1"/>
    <brk id="826" max="16383" man="1"/>
    <brk id="856" max="16383" man="1"/>
    <brk id="874" max="16383" man="1"/>
    <brk id="904" max="16383" man="1"/>
    <brk id="929" max="16383" man="1"/>
    <brk id="959" max="16383" man="1"/>
    <brk id="981" max="16383" man="1"/>
    <brk id="997" max="16383" man="1"/>
    <brk id="1002" max="16383" man="1"/>
    <brk id="1021" max="16383" man="1"/>
    <brk id="1034" max="16383" man="1"/>
    <brk id="1036" max="16383" man="1"/>
    <brk id="1057" max="16383" man="1"/>
    <brk id="1076" max="16383" man="1"/>
    <brk id="1109" max="16383" man="1"/>
    <brk id="1121" max="16383" man="1"/>
    <brk id="1132" max="16383" man="1"/>
    <brk id="1141" max="16383" man="1"/>
    <brk id="1144" max="16383" man="1"/>
    <brk id="1179" max="16383" man="1"/>
    <brk id="1187" max="16383" man="1"/>
    <brk id="1221" max="16383" man="1"/>
    <brk id="1223" max="16383" man="1"/>
  </rowBreaks>
  <ignoredErrors>
    <ignoredError sqref="J5 H6:J22 H24:J35 H37:J56" formulaRange="1"/>
    <ignoredError sqref="H5:I5" numberStoredAsText="1"/>
    <ignoredError sqref="G23:J23 K305:U305 K319:U319 K326:U326 K330:U330 K353:U353 K378:U378 K404:U404 K453:U453 K483:U483 K502:U502 K569:U569 K578:U578 K585:U585 K597:U597 K641:U641 K653:U653 K674:U674 K712:U712 K729:U729 K731:U731 K748:U748 K753:U753 K764:U764 K778:U778 K781:U781 K791:U791 K795:U795 K809:U809 K816:U816 K826:U826 K856:U856 K874:U874 K904:U904 K929:U929 K959:U959 K981:U981 K997:U997 K1002:U1002 K1021:U1021 K1034:U1034 K1036:U1036 K1057:U1057 K1076:U1076 K1109:U1109 K1121:U1121 K1132:U1132 K1141:U1141 K1144:U1144 K1179:U1179 K1187:U1187 K149:U149 K147 K677:U677 G677:J677 G147:J147 G149:J149 G1187:J1187 G1179:J1179 G1144:J1144 G1141:J1141 G1132:J1132 G1121:J1121 G1109:J1109 G1076:J1076 G1057:J1057 G1036:J1036 G1034:J1034 G1021:J1021 G1002:J1002 G997:J997 G981:J981 G959:J959 G929:J929 G904:J904 G874:J874 G856:J856 G826:J826 G816:J816 G809:J809 G795:J795 G791:J791 G781:J781 G778:J778 G764:J764 G753:J753 G748:J748 G731:J731 G729:J729 G712:J712 G674:J674 G653:J653 G641:J641 G597:J597 G585:J585 G578:J578 G569:J569 G547:J547 G502:J502 G483:J483 G453:J453 G404:J404 G378:J378 G353:J353 G330:J330 G326:J326 G319:J319 G305:J305 G57:J57 G115:J115 G109:G114 G1223:J1223 G1188:G1222 G65:J65 G58:G64 G108:J108 G66:G107 G126 G116:G125 G127:G146 G150:G186 G205:J205 G188:G204 G239:J239 G206:G238 G278:J278 G240:G277 G295:J295 G279:G294 G296:G304 G306:G318 G320:G325 G327:G329 G331:G352 G354:G377 G379:G403 G405:G419 G421:G452 G454:G482 G484:G501 G533:J533 G503:G532 G534:G546 G548:G568 G570:G577 G579:G584 G586:G596 G598:G640 G642:G652 G654:G673 G678:G685 G687:G711 G713:G728 G730 G732:G747 G749:G752 G754:G763 G779:G780 G765:G777 G782:G790 G792:G794 G796:G808 G810:G815 G817:G825 G827:G855 G857:G873 G875:G903 G905:G928 G930:G958 G960:G980 G982:G996 G998:G1001 G1003:G1020 G1022:G1033 G1035 G1037:G1056 G1058:G1075 G1077:G1108 G1110:G1120 G1122:G1131 G1133:G1140 G1142:G1143 G1145:G1178 G1180:G1186 G148 G675:G676 I36:J36 G36:H36 H126:J126 G187:M187 G420:J420 G686:U686" formula="1"/>
    <ignoredError sqref="H675:J676 H148:J148 H1180:J1186 H1145:J1178 H1142:J1143 H1133:J1140 H1122:J1131 H1110:J1120 H1077:J1108 H1058:J1075 H1037:J1056 H1035:J1035 H1022:J1033 H1003:J1020 H998:J1001 H982:J996 H960:J980 H930:J958 H905:J928 H875:J903 H857:J873 H827:J855 H817:J825 H810:J815 H796:J808 H792:J794 H782:J790 H765:J777 H754:J763 H749:J752 H732:J747 H730:J730 H713:J728 H687:J711 H678:J685 H654:J673 H642:J652 H598:J640 H586:J596 H579:J584 H570:J577 H548:J568 H534:J546 H503:J532 H484:J501 H454:J482 H421:J452 H405:J419 H379:J403 H354:J377 H331:J352 H327:J329 H320:J325 H306:J318 H296:J304 H279:J294 H240:J277 H206:J238 H188:J204 H150:J186 H127:J146 H116:J125 H66:J107 H58:J64 H1188:J1222 H109:J114 H779:J78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สรุปงบหน้า</vt:lpstr>
      <vt:lpstr>สรุปราย จว</vt:lpstr>
      <vt:lpstr>กรมการปกครอง</vt:lpstr>
      <vt:lpstr>กรมการปกครอง!Print_Titles</vt:lpstr>
      <vt:lpstr>'สรุปราย จว'!Print_Titles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10438</dc:creator>
  <cp:lastModifiedBy>HP</cp:lastModifiedBy>
  <cp:lastPrinted>2022-02-09T06:57:20Z</cp:lastPrinted>
  <dcterms:created xsi:type="dcterms:W3CDTF">2022-01-28T03:03:20Z</dcterms:created>
  <dcterms:modified xsi:type="dcterms:W3CDTF">2022-02-09T07:14:55Z</dcterms:modified>
</cp:coreProperties>
</file>