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255" windowHeight="7170"/>
  </bookViews>
  <sheets>
    <sheet name="แยกรายจังหวัด" sheetId="1" r:id="rId1"/>
    <sheet name="Sheet2" sheetId="2" r:id="rId2"/>
    <sheet name="Sheet3" sheetId="3" r:id="rId3"/>
  </sheets>
  <definedNames>
    <definedName name="_xlnm.Print_Titles" localSheetId="0">แยกรายจังหวัด!$4:$4</definedName>
  </definedNames>
  <calcPr calcId="125725"/>
</workbook>
</file>

<file path=xl/calcChain.xml><?xml version="1.0" encoding="utf-8"?>
<calcChain xmlns="http://schemas.openxmlformats.org/spreadsheetml/2006/main">
  <c r="H151" i="1"/>
  <c r="I151"/>
  <c r="J151"/>
  <c r="K151"/>
  <c r="L151"/>
  <c r="M151"/>
  <c r="N151"/>
  <c r="O151"/>
  <c r="P151"/>
  <c r="Q151"/>
  <c r="R151"/>
  <c r="S151"/>
  <c r="G151"/>
  <c r="H140"/>
  <c r="I140"/>
  <c r="J140"/>
  <c r="K140"/>
  <c r="L140"/>
  <c r="M140"/>
  <c r="N140"/>
  <c r="O140"/>
  <c r="P140"/>
  <c r="Q140"/>
  <c r="R140"/>
  <c r="S140"/>
  <c r="G140"/>
  <c r="H137"/>
  <c r="I137"/>
  <c r="J137"/>
  <c r="K137"/>
  <c r="L137"/>
  <c r="M137"/>
  <c r="N137"/>
  <c r="O137"/>
  <c r="P137"/>
  <c r="Q137"/>
  <c r="R137"/>
  <c r="S137"/>
  <c r="G137"/>
  <c r="H128"/>
  <c r="I128"/>
  <c r="J128"/>
  <c r="K128"/>
  <c r="L128"/>
  <c r="M128"/>
  <c r="N128"/>
  <c r="O128"/>
  <c r="P128"/>
  <c r="Q128"/>
  <c r="R128"/>
  <c r="S128"/>
  <c r="G128"/>
  <c r="H125"/>
  <c r="I125"/>
  <c r="J125"/>
  <c r="K125"/>
  <c r="L125"/>
  <c r="M125"/>
  <c r="N125"/>
  <c r="O125"/>
  <c r="P125"/>
  <c r="Q125"/>
  <c r="R125"/>
  <c r="S125"/>
  <c r="G125"/>
  <c r="H111"/>
  <c r="I111"/>
  <c r="J111"/>
  <c r="K111"/>
  <c r="L111"/>
  <c r="M111"/>
  <c r="N111"/>
  <c r="O111"/>
  <c r="P111"/>
  <c r="Q111"/>
  <c r="R111"/>
  <c r="S111"/>
  <c r="G111"/>
  <c r="H108"/>
  <c r="I108"/>
  <c r="J108"/>
  <c r="K108"/>
  <c r="L108"/>
  <c r="M108"/>
  <c r="N108"/>
  <c r="O108"/>
  <c r="P108"/>
  <c r="Q108"/>
  <c r="R108"/>
  <c r="S108"/>
  <c r="G108"/>
  <c r="H56"/>
  <c r="I56"/>
  <c r="J56"/>
  <c r="K56"/>
  <c r="L56"/>
  <c r="M56"/>
  <c r="N56"/>
  <c r="O56"/>
  <c r="P56"/>
  <c r="Q56"/>
  <c r="R56"/>
  <c r="S56"/>
  <c r="G56"/>
  <c r="H39"/>
  <c r="I39"/>
  <c r="J39"/>
  <c r="K39"/>
  <c r="L39"/>
  <c r="M39"/>
  <c r="N39"/>
  <c r="O39"/>
  <c r="P39"/>
  <c r="Q39"/>
  <c r="R39"/>
  <c r="S39"/>
  <c r="G39"/>
  <c r="H22"/>
  <c r="I22"/>
  <c r="J22"/>
  <c r="K22"/>
  <c r="L22"/>
  <c r="M22"/>
  <c r="N22"/>
  <c r="O22"/>
  <c r="P22"/>
  <c r="Q22"/>
  <c r="R22"/>
  <c r="S22"/>
  <c r="G22"/>
  <c r="S19"/>
  <c r="H19"/>
  <c r="I19"/>
  <c r="J19"/>
  <c r="K19"/>
  <c r="L19"/>
  <c r="M19"/>
  <c r="N19"/>
  <c r="O19"/>
  <c r="P19"/>
  <c r="Q19"/>
  <c r="R19"/>
  <c r="G19"/>
  <c r="A12"/>
  <c r="A13"/>
  <c r="A14" s="1"/>
  <c r="A15" s="1"/>
  <c r="A16" s="1"/>
  <c r="A17" s="1"/>
  <c r="A18" s="1"/>
  <c r="S5"/>
  <c r="A8"/>
  <c r="A9" s="1"/>
  <c r="A10" s="1"/>
  <c r="A11" s="1"/>
  <c r="A21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10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7" s="1"/>
  <c r="A130" s="1"/>
  <c r="A131" s="1"/>
  <c r="A132" s="1"/>
  <c r="A133" s="1"/>
  <c r="A134" s="1"/>
  <c r="A135" s="1"/>
  <c r="A136" s="1"/>
  <c r="A139" s="1"/>
  <c r="A7"/>
  <c r="A145" l="1"/>
  <c r="A146" s="1"/>
  <c r="A147" s="1"/>
  <c r="A148" s="1"/>
  <c r="A149" s="1"/>
  <c r="A141" s="1"/>
  <c r="A142" s="1"/>
  <c r="A143" s="1"/>
  <c r="A150" s="1"/>
</calcChain>
</file>

<file path=xl/sharedStrings.xml><?xml version="1.0" encoding="utf-8"?>
<sst xmlns="http://schemas.openxmlformats.org/spreadsheetml/2006/main" count="652" uniqueCount="142">
  <si>
    <t xml:space="preserve">บริษัท ทีโอที จำกัด (มหาชน)
ข้อมูลหนี้ค้างชำระค่าบริการโทรศัพท์ของส่วนราชการ และรัฐวิสาหกิจ
แยกตามปีงบประมาณ (Coversheet สำนักงาน) รายเลขหมาย (นครหลวง)
ข้อมูล ณ วันที่ 30 กันยายน 2561
</t>
  </si>
  <si>
    <t>ลำดับที่</t>
  </si>
  <si>
    <t>จังหวัด</t>
  </si>
  <si>
    <t>อำเภอ</t>
  </si>
  <si>
    <t>รายการ</t>
  </si>
  <si>
    <t>รหัสราชการ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</si>
  <si>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</si>
  <si>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</si>
  <si>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</si>
  <si>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</si>
  <si>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</si>
  <si>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</si>
  <si>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</si>
  <si>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</si>
  <si>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</si>
  <si>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</si>
  <si>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</si>
  <si>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</si>
  <si>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</si>
  <si>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นครราชสีมา</t>
  </si>
  <si>
    <t xml:space="preserve">กรมการปกครองนครราชสีมา </t>
  </si>
  <si>
    <t xml:space="preserve">04424A402     </t>
  </si>
  <si>
    <t>2551</t>
  </si>
  <si>
    <t xml:space="preserve">04424A403     </t>
  </si>
  <si>
    <t xml:space="preserve">04424A404     </t>
  </si>
  <si>
    <t xml:space="preserve">04424A405     </t>
  </si>
  <si>
    <t>นครศรีธรรมราช</t>
  </si>
  <si>
    <t xml:space="preserve">กรมการปกครองนครศรีธรรมราช </t>
  </si>
  <si>
    <t xml:space="preserve">07535A095     </t>
  </si>
  <si>
    <t xml:space="preserve">07535A096     </t>
  </si>
  <si>
    <t xml:space="preserve">07535A097     </t>
  </si>
  <si>
    <t xml:space="preserve">07535A098     </t>
  </si>
  <si>
    <t>นครสวรรค์</t>
  </si>
  <si>
    <t xml:space="preserve">05622A241     </t>
  </si>
  <si>
    <t xml:space="preserve">05622A242     </t>
  </si>
  <si>
    <t xml:space="preserve">05622A243     </t>
  </si>
  <si>
    <t xml:space="preserve">05622A244     </t>
  </si>
  <si>
    <t xml:space="preserve">05622A245     </t>
  </si>
  <si>
    <t xml:space="preserve">05622A246     </t>
  </si>
  <si>
    <t xml:space="preserve">05622A247     </t>
  </si>
  <si>
    <t xml:space="preserve">05622A248     </t>
  </si>
  <si>
    <t xml:space="preserve">05622A249     </t>
  </si>
  <si>
    <t xml:space="preserve">05622A250     </t>
  </si>
  <si>
    <t xml:space="preserve">05622A251     </t>
  </si>
  <si>
    <t xml:space="preserve">05622A252     </t>
  </si>
  <si>
    <t>สุราษฎร์ธานี</t>
  </si>
  <si>
    <t>เมืองสุราษฎร์ธานี</t>
  </si>
  <si>
    <t>ศาลากลางจังหวัดสุราษฎร์ธานี</t>
  </si>
  <si>
    <t xml:space="preserve">07728A040     </t>
  </si>
  <si>
    <t>2552</t>
  </si>
  <si>
    <t xml:space="preserve">05622A253     </t>
  </si>
  <si>
    <t>สุราษฎร์ธานี </t>
  </si>
  <si>
    <t>เมืองสุราษฎร์ธานี </t>
  </si>
  <si>
    <t xml:space="preserve">ศาลากลางจังหวัดสุราษฎร์ธานี </t>
  </si>
  <si>
    <t>เชียงราย</t>
  </si>
  <si>
    <t xml:space="preserve">กรมการปกครองเชียงราย </t>
  </si>
  <si>
    <t>05371A043</t>
  </si>
  <si>
    <t>2555</t>
  </si>
  <si>
    <t>04424A402</t>
  </si>
  <si>
    <t>04424A403</t>
  </si>
  <si>
    <t>04424A404</t>
  </si>
  <si>
    <t>04424A405</t>
  </si>
  <si>
    <t>07535A095</t>
  </si>
  <si>
    <t>07535A096</t>
  </si>
  <si>
    <t>07535A097</t>
  </si>
  <si>
    <t>07535A098</t>
  </si>
  <si>
    <t xml:space="preserve">ปากน้ำโพธิ์-นครสวรรค์ </t>
  </si>
  <si>
    <t>05622A241</t>
  </si>
  <si>
    <t>05622A242</t>
  </si>
  <si>
    <t>05622A243</t>
  </si>
  <si>
    <t>05622A244</t>
  </si>
  <si>
    <t>05622A245</t>
  </si>
  <si>
    <t>05622A246</t>
  </si>
  <si>
    <t>05622A247</t>
  </si>
  <si>
    <t>05622A248</t>
  </si>
  <si>
    <t>05622A249</t>
  </si>
  <si>
    <t>05622A250</t>
  </si>
  <si>
    <t>05622A251</t>
  </si>
  <si>
    <t>05622A252</t>
  </si>
  <si>
    <t>05622A253</t>
  </si>
  <si>
    <t>แพร่</t>
  </si>
  <si>
    <t xml:space="preserve">กรมการปกครองแพร่ </t>
  </si>
  <si>
    <t>05451A018</t>
  </si>
  <si>
    <t>สกลนคร</t>
  </si>
  <si>
    <t>เมืองสกลนคร</t>
  </si>
  <si>
    <t xml:space="preserve">ศาลากลาง-ภูพาน </t>
  </si>
  <si>
    <t>04271A000</t>
  </si>
  <si>
    <t>04271A001</t>
  </si>
  <si>
    <t>04271A002</t>
  </si>
  <si>
    <t>04271A003</t>
  </si>
  <si>
    <t xml:space="preserve">กรมการปกครองสุราษฎร์ฯ </t>
  </si>
  <si>
    <t>07728A037</t>
  </si>
  <si>
    <t>07728A038</t>
  </si>
  <si>
    <t>07728A039</t>
  </si>
  <si>
    <t>07728A040</t>
  </si>
  <si>
    <t>2557</t>
  </si>
  <si>
    <t>กรมการปกครองสุราษฎร์ฯ</t>
  </si>
  <si>
    <t>กทม</t>
  </si>
  <si>
    <t>ดุสิต</t>
  </si>
  <si>
    <t xml:space="preserve">กองส่งเสริมองค์กรศาสนาอิสบามและกิจการฮัจย์ (วังไชยา) </t>
  </si>
  <si>
    <t xml:space="preserve">สำนักประสานงานกรมการปกครอง  </t>
  </si>
  <si>
    <t>บางพลัด</t>
  </si>
  <si>
    <t xml:space="preserve">วัดดุสิดาราม </t>
  </si>
  <si>
    <t>นนทบุรี</t>
  </si>
  <si>
    <t>ปากเกร็ด</t>
  </si>
  <si>
    <t>ศูนย์รวมข้อมูลข่าวสารการซื้อ</t>
  </si>
  <si>
    <t>ปทุมธานี</t>
  </si>
  <si>
    <t>ที่ทำการปกครองจังหวัด(ฝ่ายกิจการพิเศษ)</t>
  </si>
  <si>
    <t xml:space="preserve">สำนักงานเทศบาลตำบลบ้านใหม่ </t>
  </si>
  <si>
    <t xml:space="preserve">2567J9595   </t>
  </si>
  <si>
    <t>ลำลูกกา</t>
  </si>
  <si>
    <t>สมุทรปราการ</t>
  </si>
  <si>
    <t>พระประแดง</t>
  </si>
  <si>
    <t xml:space="preserve">50 หมู่ที่7 ตำบลทรงคนอง </t>
  </si>
  <si>
    <t>พระสมุทรเจดีย์</t>
  </si>
  <si>
    <t xml:space="preserve"> ที่ว่าการอำเภอพระสมุทรเจดีย์ </t>
  </si>
  <si>
    <t>ส่วนกลาง</t>
  </si>
  <si>
    <t>วังไชยา</t>
  </si>
  <si>
    <t>อาคารส่วนการทะเบียนทั่วไป(อาคาร4) ชั้น3 วังไชยา</t>
  </si>
  <si>
    <t>02549S548</t>
  </si>
  <si>
    <t>02281A112</t>
  </si>
  <si>
    <t>กองอาสารักษาดินแดน</t>
  </si>
  <si>
    <t>02281A111</t>
  </si>
  <si>
    <t>กองอาสาสมัครรักษาดินแดน มหาดไทย</t>
  </si>
  <si>
    <t>02270A014</t>
  </si>
  <si>
    <t>02270A015</t>
  </si>
  <si>
    <t>กองบัตรประจำตัวประชาชนวังไชยา นครสวรรค์ กรุงเทพมหานคร</t>
  </si>
  <si>
    <t>กรมการปกครอง สำนักงานทะเบียน</t>
  </si>
  <si>
    <t>ปีงบประมาณ</t>
  </si>
  <si>
    <t>ปกครองจังหวัด</t>
  </si>
  <si>
    <t>โรงพิมพ์อาสารักษาดินแดน อาคารกรมการปกครอง 11 คลอง 10</t>
  </si>
  <si>
    <t>โรงพิมพ์อาสารักษาดินแดน อาคารกรมการปกครอง 11 คลอง 11</t>
  </si>
  <si>
    <t>โรงพิมพ์อาสารักษาดินแดน อาคารกรมการปกครอง 11 คลอง 12</t>
  </si>
  <si>
    <t>โรงพิมพ์อาสารักษาดินแดน อาคารกรมการปกครอง 11 คลอง 13</t>
  </si>
  <si>
    <t>โรงพิมพ์อาสารักษาดินแดน อาคารกรมการปกครอง 11 คลอง 14</t>
  </si>
  <si>
    <t>โรงพิมพ์อาสารักษาดินแดน อาคารกรมการปกครอง 11 คลอง 15</t>
  </si>
  <si>
    <t>โรงพิมพ์อาสารักษาดินแดน อาคารกรมการปกครอง 11 คลอง 16</t>
  </si>
  <si>
    <t>โรงพิมพ์อาสารักษาดินแดน อาคารกรมการปกครอง 11 คลอง 17</t>
  </si>
  <si>
    <t>โรงพิมพ์อาสารักษาดินแดน อาคารกรมการปกครอง 11 คลอง 18</t>
  </si>
  <si>
    <t>โรงพิมพ์อาสารักษาดินแดน อาคารกรมการปกครอง 11 คลอง 19</t>
  </si>
  <si>
    <t xml:space="preserve">โรงพิมพ์อาสารักษาดินแดน อาคารกรมการปกครอง 11 คลอง 9 </t>
  </si>
  <si>
    <t>เมืองนครสวรรค์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</si>
</sst>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(* #,##0.00_);_(* \(#,##0.00\);_(* &quot;-&quot;??_);_(@_)"/>
  </numFmts>
  <fonts count="1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b/>
      <sz val="14"/>
      <name val="TH SarabunPSK"/>
      <family val="2"/>
    </font>
    <font>
      <b/>
      <sz val="14"/>
      <color rgb="FF000000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87" fontId="2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2" fillId="0" borderId="0"/>
    <xf numFmtId="187" fontId="2" fillId="0" borderId="0" applyFont="0" applyFill="0" applyBorder="0" applyAlignment="0" applyProtection="0"/>
    <xf numFmtId="0" fontId="1" fillId="0" borderId="0"/>
    <xf numFmtId="0" fontId="2" fillId="0" borderId="0"/>
    <xf numFmtId="187" fontId="2" fillId="0" borderId="0" applyFont="0" applyFill="0" applyBorder="0" applyAlignment="0" applyProtection="0"/>
    <xf numFmtId="0" fontId="1" fillId="0" borderId="0"/>
    <xf numFmtId="0" fontId="2" fillId="0" borderId="0"/>
    <xf numFmtId="187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116">
    <xf numFmtId="0" fontId="0" fillId="0" borderId="0" xfId="0"/>
    <xf numFmtId="0" fontId="6" fillId="0" borderId="3" xfId="2" applyFont="1" applyBorder="1"/>
    <xf numFmtId="0" fontId="7" fillId="0" borderId="3" xfId="2" applyFont="1" applyFill="1" applyBorder="1"/>
    <xf numFmtId="49" fontId="7" fillId="0" borderId="3" xfId="2" applyNumberFormat="1" applyFont="1" applyBorder="1" applyAlignment="1">
      <alignment horizontal="center" vertical="center"/>
    </xf>
    <xf numFmtId="0" fontId="6" fillId="0" borderId="3" xfId="2" applyFont="1" applyFill="1" applyBorder="1"/>
    <xf numFmtId="0" fontId="6" fillId="0" borderId="3" xfId="7" applyFont="1" applyBorder="1"/>
    <xf numFmtId="0" fontId="7" fillId="0" borderId="3" xfId="7" applyFont="1" applyFill="1" applyBorder="1"/>
    <xf numFmtId="187" fontId="7" fillId="0" borderId="3" xfId="8" applyFont="1" applyBorder="1"/>
    <xf numFmtId="187" fontId="7" fillId="0" borderId="3" xfId="8" applyFont="1" applyBorder="1" applyAlignment="1"/>
    <xf numFmtId="49" fontId="7" fillId="0" borderId="3" xfId="7" applyNumberFormat="1" applyFont="1" applyBorder="1" applyAlignment="1">
      <alignment horizontal="center"/>
    </xf>
    <xf numFmtId="187" fontId="7" fillId="0" borderId="3" xfId="8" applyFont="1" applyFill="1" applyBorder="1"/>
    <xf numFmtId="187" fontId="7" fillId="0" borderId="3" xfId="8" applyFont="1" applyFill="1" applyBorder="1" applyAlignment="1"/>
    <xf numFmtId="0" fontId="7" fillId="0" borderId="3" xfId="10" applyFont="1" applyFill="1" applyBorder="1"/>
    <xf numFmtId="0" fontId="6" fillId="0" borderId="3" xfId="10" applyFont="1" applyFill="1" applyBorder="1"/>
    <xf numFmtId="187" fontId="7" fillId="0" borderId="3" xfId="11" applyFont="1" applyFill="1" applyBorder="1"/>
    <xf numFmtId="187" fontId="7" fillId="0" borderId="3" xfId="11" applyFont="1" applyFill="1" applyBorder="1" applyAlignment="1"/>
    <xf numFmtId="49" fontId="7" fillId="0" borderId="3" xfId="10" applyNumberFormat="1" applyFont="1" applyFill="1" applyBorder="1" applyAlignment="1">
      <alignment horizontal="center" vertical="center"/>
    </xf>
    <xf numFmtId="0" fontId="6" fillId="0" borderId="3" xfId="13" applyFont="1" applyBorder="1"/>
    <xf numFmtId="0" fontId="7" fillId="0" borderId="3" xfId="13" applyFont="1" applyFill="1" applyBorder="1"/>
    <xf numFmtId="187" fontId="7" fillId="0" borderId="3" xfId="14" applyFont="1" applyBorder="1"/>
    <xf numFmtId="187" fontId="7" fillId="0" borderId="3" xfId="14" applyFont="1" applyBorder="1" applyAlignment="1"/>
    <xf numFmtId="0" fontId="6" fillId="0" borderId="3" xfId="13" applyFont="1" applyFill="1" applyBorder="1"/>
    <xf numFmtId="49" fontId="7" fillId="0" borderId="3" xfId="13" applyNumberFormat="1" applyFont="1" applyBorder="1" applyAlignment="1">
      <alignment horizontal="center"/>
    </xf>
    <xf numFmtId="187" fontId="7" fillId="0" borderId="3" xfId="14" applyFont="1" applyFill="1" applyBorder="1"/>
    <xf numFmtId="187" fontId="7" fillId="0" borderId="3" xfId="14" applyFont="1" applyFill="1" applyBorder="1" applyAlignment="1"/>
    <xf numFmtId="49" fontId="7" fillId="0" borderId="4" xfId="2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0" xfId="2" applyFont="1" applyFill="1" applyAlignment="1">
      <alignment horizontal="center"/>
    </xf>
    <xf numFmtId="0" fontId="6" fillId="0" borderId="0" xfId="2" applyFont="1" applyFill="1"/>
    <xf numFmtId="0" fontId="6" fillId="0" borderId="3" xfId="17" applyFont="1" applyBorder="1" applyAlignment="1">
      <alignment horizontal="center" vertical="center"/>
    </xf>
    <xf numFmtId="0" fontId="6" fillId="0" borderId="3" xfId="17" applyFont="1" applyBorder="1"/>
    <xf numFmtId="0" fontId="7" fillId="0" borderId="3" xfId="17" applyFont="1" applyFill="1" applyBorder="1"/>
    <xf numFmtId="0" fontId="7" fillId="0" borderId="3" xfId="17" applyFont="1" applyFill="1" applyBorder="1" applyAlignment="1">
      <alignment horizontal="center" vertical="center"/>
    </xf>
    <xf numFmtId="43" fontId="6" fillId="0" borderId="3" xfId="19" applyFont="1" applyFill="1" applyBorder="1"/>
    <xf numFmtId="0" fontId="6" fillId="0" borderId="3" xfId="17" applyFont="1" applyFill="1" applyBorder="1"/>
    <xf numFmtId="43" fontId="7" fillId="0" borderId="3" xfId="19" applyFont="1" applyBorder="1"/>
    <xf numFmtId="0" fontId="7" fillId="0" borderId="3" xfId="17" applyFont="1" applyBorder="1"/>
    <xf numFmtId="0" fontId="6" fillId="0" borderId="3" xfId="17" applyFont="1" applyFill="1" applyBorder="1" applyAlignment="1">
      <alignment horizontal="center" vertical="center"/>
    </xf>
    <xf numFmtId="4" fontId="7" fillId="0" borderId="3" xfId="17" applyNumberFormat="1" applyFont="1" applyBorder="1"/>
    <xf numFmtId="2" fontId="7" fillId="0" borderId="3" xfId="17" applyNumberFormat="1" applyFont="1" applyBorder="1"/>
    <xf numFmtId="0" fontId="8" fillId="0" borderId="3" xfId="17" applyFont="1" applyFill="1" applyBorder="1"/>
    <xf numFmtId="43" fontId="8" fillId="0" borderId="3" xfId="19" applyFont="1" applyFill="1" applyBorder="1"/>
    <xf numFmtId="0" fontId="6" fillId="0" borderId="3" xfId="0" applyFont="1" applyBorder="1"/>
    <xf numFmtId="43" fontId="6" fillId="0" borderId="3" xfId="1" applyFont="1" applyBorder="1"/>
    <xf numFmtId="0" fontId="6" fillId="0" borderId="5" xfId="2" applyFont="1" applyBorder="1"/>
    <xf numFmtId="0" fontId="7" fillId="0" borderId="5" xfId="2" applyFont="1" applyFill="1" applyBorder="1"/>
    <xf numFmtId="49" fontId="7" fillId="0" borderId="5" xfId="2" applyNumberFormat="1" applyFont="1" applyBorder="1" applyAlignment="1">
      <alignment horizontal="center" vertical="center"/>
    </xf>
    <xf numFmtId="43" fontId="7" fillId="0" borderId="5" xfId="1" applyFont="1" applyBorder="1"/>
    <xf numFmtId="43" fontId="7" fillId="0" borderId="5" xfId="1" applyFont="1" applyBorder="1" applyAlignment="1"/>
    <xf numFmtId="43" fontId="7" fillId="0" borderId="3" xfId="1" applyFont="1" applyBorder="1"/>
    <xf numFmtId="43" fontId="7" fillId="0" borderId="3" xfId="1" applyFont="1" applyBorder="1" applyAlignment="1"/>
    <xf numFmtId="43" fontId="7" fillId="0" borderId="4" xfId="1" applyFont="1" applyBorder="1"/>
    <xf numFmtId="43" fontId="7" fillId="0" borderId="4" xfId="1" applyFont="1" applyBorder="1" applyAlignment="1"/>
    <xf numFmtId="0" fontId="6" fillId="0" borderId="5" xfId="13" applyFont="1" applyFill="1" applyBorder="1"/>
    <xf numFmtId="49" fontId="7" fillId="0" borderId="5" xfId="13" applyNumberFormat="1" applyFont="1" applyBorder="1" applyAlignment="1">
      <alignment horizontal="center"/>
    </xf>
    <xf numFmtId="187" fontId="7" fillId="0" borderId="5" xfId="14" applyFont="1" applyFill="1" applyBorder="1"/>
    <xf numFmtId="187" fontId="7" fillId="0" borderId="5" xfId="14" applyFont="1" applyFill="1" applyBorder="1" applyAlignment="1"/>
    <xf numFmtId="0" fontId="6" fillId="0" borderId="5" xfId="17" applyFont="1" applyFill="1" applyBorder="1"/>
    <xf numFmtId="0" fontId="6" fillId="0" borderId="4" xfId="17" applyFont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/>
    </xf>
    <xf numFmtId="49" fontId="4" fillId="0" borderId="1" xfId="2" applyNumberFormat="1" applyFont="1" applyFill="1" applyBorder="1" applyAlignment="1">
      <alignment horizontal="center" vertical="center"/>
    </xf>
    <xf numFmtId="43" fontId="9" fillId="0" borderId="1" xfId="1" applyFont="1" applyFill="1" applyBorder="1" applyAlignment="1">
      <alignment horizontal="right" vertical="center"/>
    </xf>
    <xf numFmtId="0" fontId="11" fillId="0" borderId="0" xfId="0" applyFont="1"/>
    <xf numFmtId="49" fontId="7" fillId="0" borderId="5" xfId="0" applyNumberFormat="1" applyFont="1" applyBorder="1"/>
    <xf numFmtId="49" fontId="7" fillId="0" borderId="3" xfId="0" applyNumberFormat="1" applyFont="1" applyBorder="1"/>
    <xf numFmtId="49" fontId="7" fillId="0" borderId="3" xfId="0" applyNumberFormat="1" applyFont="1" applyFill="1" applyBorder="1"/>
    <xf numFmtId="49" fontId="7" fillId="0" borderId="4" xfId="0" applyNumberFormat="1" applyFont="1" applyFill="1" applyBorder="1"/>
    <xf numFmtId="49" fontId="7" fillId="0" borderId="5" xfId="0" applyNumberFormat="1" applyFont="1" applyFill="1" applyBorder="1"/>
    <xf numFmtId="49" fontId="7" fillId="0" borderId="0" xfId="0" applyNumberFormat="1" applyFont="1"/>
    <xf numFmtId="49" fontId="7" fillId="0" borderId="0" xfId="20" applyNumberFormat="1" applyFont="1"/>
    <xf numFmtId="49" fontId="7" fillId="0" borderId="4" xfId="0" applyNumberFormat="1" applyFont="1" applyBorder="1"/>
    <xf numFmtId="0" fontId="6" fillId="0" borderId="5" xfId="17" applyFont="1" applyBorder="1" applyAlignment="1">
      <alignment horizontal="center" vertical="center"/>
    </xf>
    <xf numFmtId="0" fontId="6" fillId="0" borderId="5" xfId="10" applyFont="1" applyFill="1" applyBorder="1"/>
    <xf numFmtId="0" fontId="6" fillId="0" borderId="5" xfId="17" applyFont="1" applyBorder="1"/>
    <xf numFmtId="0" fontId="6" fillId="0" borderId="4" xfId="7" applyFont="1" applyBorder="1"/>
    <xf numFmtId="0" fontId="6" fillId="0" borderId="4" xfId="17" applyFont="1" applyBorder="1"/>
    <xf numFmtId="0" fontId="6" fillId="0" borderId="4" xfId="7" applyFont="1" applyFill="1" applyBorder="1"/>
    <xf numFmtId="0" fontId="6" fillId="0" borderId="4" xfId="17" applyFont="1" applyFill="1" applyBorder="1"/>
    <xf numFmtId="49" fontId="7" fillId="0" borderId="0" xfId="0" applyNumberFormat="1" applyFont="1" applyFill="1"/>
    <xf numFmtId="49" fontId="7" fillId="0" borderId="0" xfId="0" applyNumberFormat="1" applyFont="1" applyFill="1" applyBorder="1"/>
    <xf numFmtId="49" fontId="7" fillId="0" borderId="5" xfId="20" applyNumberFormat="1" applyFont="1" applyBorder="1" applyAlignment="1"/>
    <xf numFmtId="49" fontId="7" fillId="0" borderId="0" xfId="0" applyNumberFormat="1" applyFont="1" applyBorder="1" applyAlignment="1"/>
    <xf numFmtId="49" fontId="7" fillId="0" borderId="3" xfId="20" applyNumberFormat="1" applyFont="1" applyBorder="1"/>
    <xf numFmtId="49" fontId="7" fillId="0" borderId="0" xfId="0" applyNumberFormat="1" applyFont="1" applyBorder="1"/>
    <xf numFmtId="49" fontId="7" fillId="0" borderId="3" xfId="20" applyNumberFormat="1" applyFont="1" applyBorder="1" applyAlignment="1"/>
    <xf numFmtId="0" fontId="6" fillId="0" borderId="0" xfId="0" applyFont="1" applyBorder="1"/>
    <xf numFmtId="49" fontId="7" fillId="0" borderId="4" xfId="20" applyNumberFormat="1" applyFont="1" applyBorder="1"/>
    <xf numFmtId="49" fontId="7" fillId="0" borderId="5" xfId="10" applyNumberFormat="1" applyFont="1" applyFill="1" applyBorder="1" applyAlignment="1">
      <alignment horizontal="center" vertical="center"/>
    </xf>
    <xf numFmtId="0" fontId="6" fillId="0" borderId="5" xfId="17" applyFont="1" applyFill="1" applyBorder="1" applyAlignment="1">
      <alignment horizontal="center" vertical="center"/>
    </xf>
    <xf numFmtId="49" fontId="7" fillId="0" borderId="4" xfId="7" applyNumberFormat="1" applyFont="1" applyBorder="1" applyAlignment="1">
      <alignment horizontal="center"/>
    </xf>
    <xf numFmtId="0" fontId="6" fillId="0" borderId="4" xfId="17" applyFont="1" applyFill="1" applyBorder="1" applyAlignment="1">
      <alignment horizontal="center" vertical="center"/>
    </xf>
    <xf numFmtId="187" fontId="7" fillId="0" borderId="5" xfId="11" applyFont="1" applyFill="1" applyBorder="1"/>
    <xf numFmtId="187" fontId="7" fillId="0" borderId="4" xfId="8" applyFont="1" applyBorder="1"/>
    <xf numFmtId="0" fontId="8" fillId="0" borderId="4" xfId="17" applyFont="1" applyFill="1" applyBorder="1"/>
    <xf numFmtId="187" fontId="7" fillId="0" borderId="5" xfId="11" applyFont="1" applyFill="1" applyBorder="1" applyAlignment="1"/>
    <xf numFmtId="187" fontId="7" fillId="0" borderId="4" xfId="8" applyFont="1" applyBorder="1" applyAlignment="1"/>
    <xf numFmtId="43" fontId="8" fillId="0" borderId="4" xfId="19" applyFont="1" applyFill="1" applyBorder="1"/>
    <xf numFmtId="43" fontId="7" fillId="0" borderId="5" xfId="19" applyFont="1" applyBorder="1"/>
    <xf numFmtId="43" fontId="7" fillId="0" borderId="4" xfId="19" applyFont="1" applyBorder="1"/>
    <xf numFmtId="0" fontId="7" fillId="0" borderId="4" xfId="17" applyFont="1" applyBorder="1"/>
    <xf numFmtId="0" fontId="7" fillId="0" borderId="4" xfId="17" applyFont="1" applyFill="1" applyBorder="1"/>
    <xf numFmtId="0" fontId="7" fillId="0" borderId="4" xfId="17" applyFont="1" applyFill="1" applyBorder="1" applyAlignment="1">
      <alignment horizontal="center" vertical="center"/>
    </xf>
    <xf numFmtId="0" fontId="6" fillId="0" borderId="1" xfId="17" applyFont="1" applyBorder="1" applyAlignment="1">
      <alignment horizontal="center" vertical="center"/>
    </xf>
    <xf numFmtId="0" fontId="6" fillId="0" borderId="1" xfId="17" applyFont="1" applyBorder="1"/>
    <xf numFmtId="0" fontId="5" fillId="0" borderId="1" xfId="17" applyFont="1" applyFill="1" applyBorder="1" applyAlignment="1">
      <alignment horizontal="center"/>
    </xf>
    <xf numFmtId="49" fontId="7" fillId="0" borderId="1" xfId="0" applyNumberFormat="1" applyFont="1" applyBorder="1"/>
    <xf numFmtId="0" fontId="7" fillId="0" borderId="1" xfId="17" applyFont="1" applyFill="1" applyBorder="1" applyAlignment="1">
      <alignment horizontal="center" vertical="center"/>
    </xf>
    <xf numFmtId="43" fontId="9" fillId="0" borderId="1" xfId="19" applyFont="1" applyFill="1" applyBorder="1"/>
    <xf numFmtId="0" fontId="7" fillId="0" borderId="6" xfId="13" applyFont="1" applyFill="1" applyBorder="1"/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3" fontId="6" fillId="0" borderId="5" xfId="1" applyFont="1" applyFill="1" applyBorder="1"/>
    <xf numFmtId="43" fontId="6" fillId="0" borderId="3" xfId="1" applyFont="1" applyFill="1" applyBorder="1"/>
    <xf numFmtId="43" fontId="6" fillId="0" borderId="4" xfId="1" applyFont="1" applyFill="1" applyBorder="1"/>
  </cellXfs>
  <cellStyles count="22">
    <cellStyle name="เครื่องหมายจุลภาค" xfId="1" builtinId="3"/>
    <cellStyle name="เครื่องหมายจุลภาค 2" xfId="3"/>
    <cellStyle name="เครื่องหมายจุลภาค 3" xfId="8"/>
    <cellStyle name="เครื่องหมายจุลภาค 4" xfId="11"/>
    <cellStyle name="เครื่องหมายจุลภาค 5" xfId="14"/>
    <cellStyle name="เครื่องหมายจุลภาค 7" xfId="19"/>
    <cellStyle name="ปกติ" xfId="0" builtinId="0"/>
    <cellStyle name="ปกติ 10" xfId="20"/>
    <cellStyle name="ปกติ 2" xfId="2"/>
    <cellStyle name="ปกติ 2 2" xfId="4"/>
    <cellStyle name="ปกติ 2 3" xfId="9"/>
    <cellStyle name="ปกติ 2 4" xfId="12"/>
    <cellStyle name="ปกติ 2 5" xfId="15"/>
    <cellStyle name="ปกติ 2 6" xfId="16"/>
    <cellStyle name="ปกติ 2 7" xfId="18"/>
    <cellStyle name="ปกติ 2 8" xfId="21"/>
    <cellStyle name="ปกติ 3" xfId="6"/>
    <cellStyle name="ปกติ 4" xfId="7"/>
    <cellStyle name="ปกติ 5" xfId="5"/>
    <cellStyle name="ปกติ 6" xfId="10"/>
    <cellStyle name="ปกติ 7" xfId="13"/>
    <cellStyle name="ปกติ 9" xfId="1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51"/>
  <sheetViews>
    <sheetView tabSelected="1" zoomScaleNormal="100" workbookViewId="0">
      <selection sqref="A1:S3"/>
    </sheetView>
  </sheetViews>
  <sheetFormatPr defaultRowHeight="18"/>
  <cols>
    <col min="1" max="1" width="5.875" style="63" bestFit="1" customWidth="1"/>
    <col min="2" max="2" width="10.75" style="63" customWidth="1"/>
    <col min="3" max="3" width="11.5" style="63" customWidth="1"/>
    <col min="4" max="4" width="40.875" style="63" customWidth="1"/>
    <col min="5" max="5" width="8.875" style="63" customWidth="1"/>
    <col min="6" max="6" width="9" style="63"/>
    <col min="7" max="7" width="6.75" style="63" customWidth="1"/>
    <col min="8" max="8" width="8.625" style="63" customWidth="1"/>
    <col min="9" max="10" width="8.625" style="63" bestFit="1" customWidth="1"/>
    <col min="11" max="11" width="9.125" style="63" customWidth="1"/>
    <col min="12" max="13" width="7.875" style="63" customWidth="1"/>
    <col min="14" max="14" width="8.875" style="63" customWidth="1"/>
    <col min="15" max="16" width="8.625" style="63" bestFit="1" customWidth="1"/>
    <col min="17" max="17" width="10.75" style="63" bestFit="1" customWidth="1"/>
    <col min="18" max="18" width="8.625" style="63" customWidth="1"/>
    <col min="19" max="19" width="9.5" style="63" customWidth="1"/>
    <col min="20" max="16384" width="9" style="63"/>
  </cols>
  <sheetData>
    <row r="1" spans="1:20">
      <c r="A1" s="110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20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20" ht="59.25" customHeight="1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</row>
    <row r="4" spans="1:20" ht="18.75">
      <c r="A4" s="59" t="s">
        <v>1</v>
      </c>
      <c r="B4" s="59" t="s">
        <v>2</v>
      </c>
      <c r="C4" s="59" t="s">
        <v>3</v>
      </c>
      <c r="D4" s="59" t="s">
        <v>4</v>
      </c>
      <c r="E4" s="59" t="s">
        <v>5</v>
      </c>
      <c r="F4" s="60" t="s">
        <v>128</v>
      </c>
      <c r="G4" s="61" t="s">
        <v>6</v>
      </c>
      <c r="H4" s="61" t="s">
        <v>7</v>
      </c>
      <c r="I4" s="61" t="s">
        <v>8</v>
      </c>
      <c r="J4" s="61" t="s">
        <v>9</v>
      </c>
      <c r="K4" s="61" t="s">
        <v>10</v>
      </c>
      <c r="L4" s="61" t="s">
        <v>11</v>
      </c>
      <c r="M4" s="61" t="s">
        <v>12</v>
      </c>
      <c r="N4" s="61" t="s">
        <v>13</v>
      </c>
      <c r="O4" s="61" t="s">
        <v>14</v>
      </c>
      <c r="P4" s="61" t="s">
        <v>15</v>
      </c>
      <c r="Q4" s="61" t="s">
        <v>16</v>
      </c>
      <c r="R4" s="61" t="s">
        <v>17</v>
      </c>
      <c r="S4" s="61" t="s">
        <v>18</v>
      </c>
      <c r="T4" s="27"/>
    </row>
    <row r="5" spans="1:20" ht="18.75">
      <c r="A5" s="59"/>
      <c r="B5" s="59"/>
      <c r="C5" s="59"/>
      <c r="D5" s="59"/>
      <c r="E5" s="59"/>
      <c r="F5" s="60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2">
        <f>SUM(S6:S151)/2</f>
        <v>619047.56000000006</v>
      </c>
      <c r="T5" s="27"/>
    </row>
    <row r="6" spans="1:20" ht="18.75">
      <c r="A6" s="72">
        <v>1</v>
      </c>
      <c r="B6" s="74" t="s">
        <v>97</v>
      </c>
      <c r="C6" s="74" t="s">
        <v>98</v>
      </c>
      <c r="D6" s="57" t="s">
        <v>99</v>
      </c>
      <c r="E6" s="81">
        <v>22821460</v>
      </c>
      <c r="F6" s="89">
        <v>2561</v>
      </c>
      <c r="G6" s="113">
        <v>0</v>
      </c>
      <c r="H6" s="113">
        <v>0</v>
      </c>
      <c r="I6" s="113">
        <v>0</v>
      </c>
      <c r="J6" s="113">
        <v>0</v>
      </c>
      <c r="K6" s="113">
        <v>0</v>
      </c>
      <c r="L6" s="113">
        <v>0</v>
      </c>
      <c r="M6" s="113">
        <v>0</v>
      </c>
      <c r="N6" s="113">
        <v>0</v>
      </c>
      <c r="O6" s="113">
        <v>0</v>
      </c>
      <c r="P6" s="113">
        <v>0</v>
      </c>
      <c r="Q6" s="113">
        <v>1352.96</v>
      </c>
      <c r="R6" s="98">
        <v>0</v>
      </c>
      <c r="S6" s="47">
        <v>1352.96</v>
      </c>
      <c r="T6" s="28"/>
    </row>
    <row r="7" spans="1:20" ht="18.75">
      <c r="A7" s="29">
        <f>A6+1</f>
        <v>2</v>
      </c>
      <c r="B7" s="30" t="s">
        <v>97</v>
      </c>
      <c r="C7" s="30" t="s">
        <v>98</v>
      </c>
      <c r="D7" s="57" t="s">
        <v>100</v>
      </c>
      <c r="E7" s="65">
        <v>26697112</v>
      </c>
      <c r="F7" s="37">
        <v>2561</v>
      </c>
      <c r="G7" s="114">
        <v>10.36</v>
      </c>
      <c r="H7" s="114">
        <v>107</v>
      </c>
      <c r="I7" s="114">
        <v>107</v>
      </c>
      <c r="J7" s="114">
        <v>107</v>
      </c>
      <c r="K7" s="114">
        <v>107</v>
      </c>
      <c r="L7" s="114">
        <v>107</v>
      </c>
      <c r="M7" s="114">
        <v>107</v>
      </c>
      <c r="N7" s="114">
        <v>107</v>
      </c>
      <c r="O7" s="114">
        <v>107</v>
      </c>
      <c r="P7" s="114">
        <v>107</v>
      </c>
      <c r="Q7" s="114">
        <v>107</v>
      </c>
      <c r="R7" s="35">
        <v>0</v>
      </c>
      <c r="S7" s="49">
        <v>1080.3599999999999</v>
      </c>
      <c r="T7" s="28"/>
    </row>
    <row r="8" spans="1:20" ht="18.75">
      <c r="A8" s="29">
        <f t="shared" ref="A8:A82" si="0">A7+1</f>
        <v>3</v>
      </c>
      <c r="B8" s="30" t="s">
        <v>97</v>
      </c>
      <c r="C8" s="30" t="s">
        <v>98</v>
      </c>
      <c r="D8" s="57" t="s">
        <v>100</v>
      </c>
      <c r="E8" s="65">
        <v>26697113</v>
      </c>
      <c r="F8" s="32">
        <v>2561</v>
      </c>
      <c r="G8" s="114">
        <v>10.36</v>
      </c>
      <c r="H8" s="114">
        <v>107</v>
      </c>
      <c r="I8" s="114">
        <v>107</v>
      </c>
      <c r="J8" s="114">
        <v>107</v>
      </c>
      <c r="K8" s="114">
        <v>107</v>
      </c>
      <c r="L8" s="114">
        <v>107</v>
      </c>
      <c r="M8" s="114">
        <v>107</v>
      </c>
      <c r="N8" s="114">
        <v>107</v>
      </c>
      <c r="O8" s="114">
        <v>107</v>
      </c>
      <c r="P8" s="114">
        <v>107</v>
      </c>
      <c r="Q8" s="114">
        <v>107</v>
      </c>
      <c r="R8" s="35">
        <v>0</v>
      </c>
      <c r="S8" s="49">
        <v>1080.3599999999999</v>
      </c>
      <c r="T8" s="28"/>
    </row>
    <row r="9" spans="1:20" ht="18.75">
      <c r="A9" s="29">
        <f t="shared" si="0"/>
        <v>4</v>
      </c>
      <c r="B9" s="30" t="s">
        <v>97</v>
      </c>
      <c r="C9" s="30" t="s">
        <v>98</v>
      </c>
      <c r="D9" s="57" t="s">
        <v>100</v>
      </c>
      <c r="E9" s="65">
        <v>26697114</v>
      </c>
      <c r="F9" s="32">
        <v>2561</v>
      </c>
      <c r="G9" s="114">
        <v>10.36</v>
      </c>
      <c r="H9" s="114">
        <v>107</v>
      </c>
      <c r="I9" s="114">
        <v>107</v>
      </c>
      <c r="J9" s="114">
        <v>107</v>
      </c>
      <c r="K9" s="114">
        <v>107</v>
      </c>
      <c r="L9" s="114">
        <v>107</v>
      </c>
      <c r="M9" s="114">
        <v>107</v>
      </c>
      <c r="N9" s="114">
        <v>107</v>
      </c>
      <c r="O9" s="114">
        <v>107</v>
      </c>
      <c r="P9" s="114">
        <v>107</v>
      </c>
      <c r="Q9" s="114">
        <v>107</v>
      </c>
      <c r="R9" s="35">
        <v>0</v>
      </c>
      <c r="S9" s="49">
        <v>1080.3599999999999</v>
      </c>
      <c r="T9" s="28"/>
    </row>
    <row r="10" spans="1:20" ht="18.75">
      <c r="A10" s="29">
        <f t="shared" si="0"/>
        <v>5</v>
      </c>
      <c r="B10" s="30" t="s">
        <v>97</v>
      </c>
      <c r="C10" s="30" t="s">
        <v>98</v>
      </c>
      <c r="D10" s="34" t="s">
        <v>100</v>
      </c>
      <c r="E10" s="65">
        <v>26697115</v>
      </c>
      <c r="F10" s="32">
        <v>2561</v>
      </c>
      <c r="G10" s="114">
        <v>10.36</v>
      </c>
      <c r="H10" s="114">
        <v>107</v>
      </c>
      <c r="I10" s="114">
        <v>107</v>
      </c>
      <c r="J10" s="114">
        <v>107</v>
      </c>
      <c r="K10" s="114">
        <v>107</v>
      </c>
      <c r="L10" s="114">
        <v>107</v>
      </c>
      <c r="M10" s="114">
        <v>107</v>
      </c>
      <c r="N10" s="114">
        <v>107</v>
      </c>
      <c r="O10" s="114">
        <v>107</v>
      </c>
      <c r="P10" s="114">
        <v>107</v>
      </c>
      <c r="Q10" s="114">
        <v>107</v>
      </c>
      <c r="R10" s="35">
        <v>0</v>
      </c>
      <c r="S10" s="49">
        <v>1080.3599999999999</v>
      </c>
      <c r="T10" s="28"/>
    </row>
    <row r="11" spans="1:20" ht="18.75">
      <c r="A11" s="58">
        <f t="shared" si="0"/>
        <v>6</v>
      </c>
      <c r="B11" s="76" t="s">
        <v>97</v>
      </c>
      <c r="C11" s="76" t="s">
        <v>101</v>
      </c>
      <c r="D11" s="101" t="s">
        <v>102</v>
      </c>
      <c r="E11" s="71">
        <v>24334677</v>
      </c>
      <c r="F11" s="102">
        <v>2561</v>
      </c>
      <c r="G11" s="115">
        <v>0</v>
      </c>
      <c r="H11" s="115">
        <v>0</v>
      </c>
      <c r="I11" s="115">
        <v>0</v>
      </c>
      <c r="J11" s="115">
        <v>0</v>
      </c>
      <c r="K11" s="115">
        <v>0</v>
      </c>
      <c r="L11" s="115">
        <v>0</v>
      </c>
      <c r="M11" s="115">
        <v>0</v>
      </c>
      <c r="N11" s="115">
        <v>0</v>
      </c>
      <c r="O11" s="115">
        <v>0</v>
      </c>
      <c r="P11" s="115">
        <v>0</v>
      </c>
      <c r="Q11" s="115">
        <v>133.75</v>
      </c>
      <c r="R11" s="99">
        <v>0</v>
      </c>
      <c r="S11" s="51">
        <v>133.75</v>
      </c>
      <c r="T11" s="28"/>
    </row>
    <row r="12" spans="1:20" ht="18.75">
      <c r="A12" s="58">
        <f t="shared" si="0"/>
        <v>7</v>
      </c>
      <c r="B12" s="30" t="s">
        <v>116</v>
      </c>
      <c r="C12" s="30" t="s">
        <v>117</v>
      </c>
      <c r="D12" s="31" t="s">
        <v>126</v>
      </c>
      <c r="E12" s="82">
        <v>22815814</v>
      </c>
      <c r="F12" s="32">
        <v>2561</v>
      </c>
      <c r="G12" s="114">
        <v>0</v>
      </c>
      <c r="H12" s="114">
        <v>0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0</v>
      </c>
      <c r="P12" s="114">
        <v>0</v>
      </c>
      <c r="Q12" s="114">
        <v>257.33999999999997</v>
      </c>
      <c r="R12" s="35">
        <v>0</v>
      </c>
      <c r="S12" s="49">
        <v>257.33999999999997</v>
      </c>
    </row>
    <row r="13" spans="1:20" ht="18.75">
      <c r="A13" s="58">
        <f t="shared" si="0"/>
        <v>8</v>
      </c>
      <c r="B13" s="30" t="s">
        <v>116</v>
      </c>
      <c r="C13" s="30" t="s">
        <v>117</v>
      </c>
      <c r="D13" s="31" t="s">
        <v>118</v>
      </c>
      <c r="E13" s="82">
        <v>22820611</v>
      </c>
      <c r="F13" s="32">
        <v>2561</v>
      </c>
      <c r="G13" s="114">
        <v>0</v>
      </c>
      <c r="H13" s="114">
        <v>0</v>
      </c>
      <c r="I13" s="114">
        <v>0</v>
      </c>
      <c r="J13" s="114">
        <v>0</v>
      </c>
      <c r="K13" s="114">
        <v>0</v>
      </c>
      <c r="L13" s="114">
        <v>0</v>
      </c>
      <c r="M13" s="114">
        <v>0</v>
      </c>
      <c r="N13" s="114">
        <v>0</v>
      </c>
      <c r="O13" s="114">
        <v>0</v>
      </c>
      <c r="P13" s="114">
        <v>0</v>
      </c>
      <c r="Q13" s="114">
        <v>220.58</v>
      </c>
      <c r="R13" s="35">
        <v>0</v>
      </c>
      <c r="S13" s="49">
        <v>220.58</v>
      </c>
    </row>
    <row r="14" spans="1:20" ht="18.75">
      <c r="A14" s="58">
        <f t="shared" si="0"/>
        <v>9</v>
      </c>
      <c r="B14" s="42" t="s">
        <v>116</v>
      </c>
      <c r="C14" s="42" t="s">
        <v>116</v>
      </c>
      <c r="D14" s="42" t="s">
        <v>127</v>
      </c>
      <c r="E14" s="86" t="s">
        <v>119</v>
      </c>
      <c r="F14" s="26">
        <v>2561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3">
        <v>0</v>
      </c>
      <c r="P14" s="43">
        <v>0</v>
      </c>
      <c r="Q14" s="43">
        <v>8025</v>
      </c>
      <c r="R14" s="43">
        <v>0</v>
      </c>
      <c r="S14" s="43">
        <v>8025</v>
      </c>
    </row>
    <row r="15" spans="1:20" ht="18.75">
      <c r="A15" s="58">
        <f t="shared" si="0"/>
        <v>10</v>
      </c>
      <c r="B15" s="42" t="s">
        <v>116</v>
      </c>
      <c r="C15" s="42" t="s">
        <v>116</v>
      </c>
      <c r="D15" s="42" t="s">
        <v>121</v>
      </c>
      <c r="E15" s="86" t="s">
        <v>120</v>
      </c>
      <c r="F15" s="26">
        <v>2561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2140</v>
      </c>
      <c r="R15" s="43">
        <v>0</v>
      </c>
      <c r="S15" s="43">
        <v>2140</v>
      </c>
    </row>
    <row r="16" spans="1:20" ht="18.75">
      <c r="A16" s="58">
        <f t="shared" si="0"/>
        <v>11</v>
      </c>
      <c r="B16" s="42" t="s">
        <v>116</v>
      </c>
      <c r="C16" s="42" t="s">
        <v>116</v>
      </c>
      <c r="D16" s="42" t="s">
        <v>121</v>
      </c>
      <c r="E16" s="86" t="s">
        <v>122</v>
      </c>
      <c r="F16" s="26">
        <v>2561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2140</v>
      </c>
      <c r="R16" s="43"/>
      <c r="S16" s="43">
        <v>2140</v>
      </c>
    </row>
    <row r="17" spans="1:20" ht="18.75">
      <c r="A17" s="58">
        <f t="shared" si="0"/>
        <v>12</v>
      </c>
      <c r="B17" s="42" t="s">
        <v>116</v>
      </c>
      <c r="C17" s="42" t="s">
        <v>116</v>
      </c>
      <c r="D17" s="42" t="s">
        <v>123</v>
      </c>
      <c r="E17" s="86" t="s">
        <v>124</v>
      </c>
      <c r="F17" s="26">
        <v>2561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  <c r="P17" s="43">
        <v>0</v>
      </c>
      <c r="Q17" s="43">
        <v>2140</v>
      </c>
      <c r="R17" s="43">
        <v>0</v>
      </c>
      <c r="S17" s="43">
        <v>2140</v>
      </c>
    </row>
    <row r="18" spans="1:20" ht="18.75">
      <c r="A18" s="58">
        <f t="shared" si="0"/>
        <v>13</v>
      </c>
      <c r="B18" s="42" t="s">
        <v>116</v>
      </c>
      <c r="C18" s="42" t="s">
        <v>116</v>
      </c>
      <c r="D18" s="42" t="s">
        <v>123</v>
      </c>
      <c r="E18" s="86" t="s">
        <v>125</v>
      </c>
      <c r="F18" s="26">
        <v>2561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2140</v>
      </c>
      <c r="R18" s="43">
        <v>0</v>
      </c>
      <c r="S18" s="43">
        <v>2140</v>
      </c>
    </row>
    <row r="19" spans="1:20" ht="18.75">
      <c r="A19" s="103"/>
      <c r="B19" s="104"/>
      <c r="C19" s="104"/>
      <c r="D19" s="105" t="s">
        <v>18</v>
      </c>
      <c r="E19" s="106"/>
      <c r="F19" s="107"/>
      <c r="G19" s="108">
        <f>SUM(G6:G18)</f>
        <v>41.44</v>
      </c>
      <c r="H19" s="108">
        <f t="shared" ref="H19:R19" si="1">SUM(H6:H18)</f>
        <v>428</v>
      </c>
      <c r="I19" s="108">
        <f t="shared" si="1"/>
        <v>428</v>
      </c>
      <c r="J19" s="108">
        <f t="shared" si="1"/>
        <v>428</v>
      </c>
      <c r="K19" s="108">
        <f t="shared" si="1"/>
        <v>428</v>
      </c>
      <c r="L19" s="108">
        <f t="shared" si="1"/>
        <v>428</v>
      </c>
      <c r="M19" s="108">
        <f t="shared" si="1"/>
        <v>428</v>
      </c>
      <c r="N19" s="108">
        <f t="shared" si="1"/>
        <v>428</v>
      </c>
      <c r="O19" s="108">
        <f t="shared" si="1"/>
        <v>428</v>
      </c>
      <c r="P19" s="108">
        <f t="shared" si="1"/>
        <v>428</v>
      </c>
      <c r="Q19" s="108">
        <f t="shared" si="1"/>
        <v>18977.63</v>
      </c>
      <c r="R19" s="108">
        <f t="shared" si="1"/>
        <v>0</v>
      </c>
      <c r="S19" s="108">
        <f>SUM(S6:S18)</f>
        <v>22871.07</v>
      </c>
      <c r="T19" s="28"/>
    </row>
    <row r="20" spans="1:20" ht="18.75">
      <c r="A20" s="72">
        <v>1</v>
      </c>
      <c r="B20" s="73" t="s">
        <v>54</v>
      </c>
      <c r="C20" s="73" t="s">
        <v>129</v>
      </c>
      <c r="D20" s="73" t="s">
        <v>55</v>
      </c>
      <c r="E20" s="68" t="s">
        <v>56</v>
      </c>
      <c r="F20" s="88" t="s">
        <v>57</v>
      </c>
      <c r="G20" s="92">
        <v>0</v>
      </c>
      <c r="H20" s="92">
        <v>0</v>
      </c>
      <c r="I20" s="95">
        <v>0</v>
      </c>
      <c r="J20" s="95">
        <v>0</v>
      </c>
      <c r="K20" s="95">
        <v>6420</v>
      </c>
      <c r="L20" s="92">
        <v>0</v>
      </c>
      <c r="M20" s="92">
        <v>0</v>
      </c>
      <c r="N20" s="92">
        <v>0</v>
      </c>
      <c r="O20" s="92">
        <v>0</v>
      </c>
      <c r="P20" s="92">
        <v>0</v>
      </c>
      <c r="Q20" s="92">
        <v>0</v>
      </c>
      <c r="R20" s="92">
        <v>0</v>
      </c>
      <c r="S20" s="92">
        <v>6420</v>
      </c>
      <c r="T20" s="28"/>
    </row>
    <row r="21" spans="1:20" ht="18.75">
      <c r="A21" s="29">
        <f t="shared" si="0"/>
        <v>2</v>
      </c>
      <c r="B21" s="21" t="s">
        <v>54</v>
      </c>
      <c r="C21" s="73" t="s">
        <v>129</v>
      </c>
      <c r="D21" s="21" t="s">
        <v>55</v>
      </c>
      <c r="E21" s="66" t="s">
        <v>56</v>
      </c>
      <c r="F21" s="22" t="s">
        <v>95</v>
      </c>
      <c r="G21" s="23">
        <v>0</v>
      </c>
      <c r="H21" s="23">
        <v>0</v>
      </c>
      <c r="I21" s="24">
        <v>0</v>
      </c>
      <c r="J21" s="24">
        <v>0</v>
      </c>
      <c r="K21" s="24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6420</v>
      </c>
      <c r="R21" s="23">
        <v>6420</v>
      </c>
      <c r="S21" s="23">
        <v>12840</v>
      </c>
      <c r="T21" s="28"/>
    </row>
    <row r="22" spans="1:20" ht="18.75">
      <c r="A22" s="103"/>
      <c r="B22" s="104"/>
      <c r="C22" s="104"/>
      <c r="D22" s="105" t="s">
        <v>18</v>
      </c>
      <c r="E22" s="106"/>
      <c r="F22" s="107"/>
      <c r="G22" s="108">
        <f>SUM(G20:G21)</f>
        <v>0</v>
      </c>
      <c r="H22" s="108">
        <f t="shared" ref="H22:S22" si="2">SUM(H20:H21)</f>
        <v>0</v>
      </c>
      <c r="I22" s="108">
        <f t="shared" si="2"/>
        <v>0</v>
      </c>
      <c r="J22" s="108">
        <f t="shared" si="2"/>
        <v>0</v>
      </c>
      <c r="K22" s="108">
        <f t="shared" si="2"/>
        <v>6420</v>
      </c>
      <c r="L22" s="108">
        <f t="shared" si="2"/>
        <v>0</v>
      </c>
      <c r="M22" s="108">
        <f t="shared" si="2"/>
        <v>0</v>
      </c>
      <c r="N22" s="108">
        <f t="shared" si="2"/>
        <v>0</v>
      </c>
      <c r="O22" s="108">
        <f t="shared" si="2"/>
        <v>0</v>
      </c>
      <c r="P22" s="108">
        <f t="shared" si="2"/>
        <v>0</v>
      </c>
      <c r="Q22" s="108">
        <f t="shared" si="2"/>
        <v>6420</v>
      </c>
      <c r="R22" s="108">
        <f t="shared" si="2"/>
        <v>6420</v>
      </c>
      <c r="S22" s="108">
        <f t="shared" si="2"/>
        <v>19260</v>
      </c>
      <c r="T22" s="28"/>
    </row>
    <row r="23" spans="1:20" ht="18.75">
      <c r="A23" s="29">
        <v>1</v>
      </c>
      <c r="B23" s="1" t="s">
        <v>19</v>
      </c>
      <c r="C23" s="73" t="s">
        <v>129</v>
      </c>
      <c r="D23" s="2" t="s">
        <v>20</v>
      </c>
      <c r="E23" s="65" t="s">
        <v>21</v>
      </c>
      <c r="F23" s="3" t="s">
        <v>22</v>
      </c>
      <c r="G23" s="49">
        <v>0</v>
      </c>
      <c r="H23" s="49">
        <v>0</v>
      </c>
      <c r="I23" s="49">
        <v>0</v>
      </c>
      <c r="J23" s="49">
        <v>0</v>
      </c>
      <c r="K23" s="50">
        <v>0</v>
      </c>
      <c r="L23" s="50">
        <v>0</v>
      </c>
      <c r="M23" s="50">
        <v>0</v>
      </c>
      <c r="N23" s="49">
        <v>6420</v>
      </c>
      <c r="O23" s="49">
        <v>0</v>
      </c>
      <c r="P23" s="49">
        <v>0</v>
      </c>
      <c r="Q23" s="49">
        <v>0</v>
      </c>
      <c r="R23" s="49">
        <v>0</v>
      </c>
      <c r="S23" s="49">
        <v>6420</v>
      </c>
      <c r="T23" s="28"/>
    </row>
    <row r="24" spans="1:20" ht="18.75">
      <c r="A24" s="29">
        <f t="shared" si="0"/>
        <v>2</v>
      </c>
      <c r="B24" s="1" t="s">
        <v>19</v>
      </c>
      <c r="C24" s="73" t="s">
        <v>129</v>
      </c>
      <c r="D24" s="2" t="s">
        <v>20</v>
      </c>
      <c r="E24" s="65" t="s">
        <v>23</v>
      </c>
      <c r="F24" s="3" t="s">
        <v>22</v>
      </c>
      <c r="G24" s="49">
        <v>0</v>
      </c>
      <c r="H24" s="49">
        <v>0</v>
      </c>
      <c r="I24" s="49">
        <v>0</v>
      </c>
      <c r="J24" s="49">
        <v>0</v>
      </c>
      <c r="K24" s="50">
        <v>0</v>
      </c>
      <c r="L24" s="50">
        <v>0</v>
      </c>
      <c r="M24" s="50">
        <v>0</v>
      </c>
      <c r="N24" s="49">
        <v>6420</v>
      </c>
      <c r="O24" s="49">
        <v>0</v>
      </c>
      <c r="P24" s="49">
        <v>0</v>
      </c>
      <c r="Q24" s="49">
        <v>0</v>
      </c>
      <c r="R24" s="49">
        <v>0</v>
      </c>
      <c r="S24" s="49">
        <v>6420</v>
      </c>
      <c r="T24" s="28"/>
    </row>
    <row r="25" spans="1:20" ht="18.75">
      <c r="A25" s="29">
        <f t="shared" si="0"/>
        <v>3</v>
      </c>
      <c r="B25" s="1" t="s">
        <v>19</v>
      </c>
      <c r="C25" s="73" t="s">
        <v>129</v>
      </c>
      <c r="D25" s="2" t="s">
        <v>20</v>
      </c>
      <c r="E25" s="65" t="s">
        <v>24</v>
      </c>
      <c r="F25" s="3" t="s">
        <v>22</v>
      </c>
      <c r="G25" s="49">
        <v>0</v>
      </c>
      <c r="H25" s="49">
        <v>0</v>
      </c>
      <c r="I25" s="49">
        <v>0</v>
      </c>
      <c r="J25" s="49">
        <v>0</v>
      </c>
      <c r="K25" s="50">
        <v>0</v>
      </c>
      <c r="L25" s="50">
        <v>0</v>
      </c>
      <c r="M25" s="50">
        <v>0</v>
      </c>
      <c r="N25" s="49">
        <v>6420</v>
      </c>
      <c r="O25" s="49">
        <v>0</v>
      </c>
      <c r="P25" s="49">
        <v>0</v>
      </c>
      <c r="Q25" s="49">
        <v>0</v>
      </c>
      <c r="R25" s="49">
        <v>0</v>
      </c>
      <c r="S25" s="49">
        <v>6420</v>
      </c>
      <c r="T25" s="28"/>
    </row>
    <row r="26" spans="1:20" ht="18.75">
      <c r="A26" s="29">
        <f t="shared" si="0"/>
        <v>4</v>
      </c>
      <c r="B26" s="1" t="s">
        <v>19</v>
      </c>
      <c r="C26" s="73" t="s">
        <v>129</v>
      </c>
      <c r="D26" s="2" t="s">
        <v>20</v>
      </c>
      <c r="E26" s="65" t="s">
        <v>25</v>
      </c>
      <c r="F26" s="3" t="s">
        <v>22</v>
      </c>
      <c r="G26" s="49">
        <v>0</v>
      </c>
      <c r="H26" s="49">
        <v>0</v>
      </c>
      <c r="I26" s="49">
        <v>0</v>
      </c>
      <c r="J26" s="49">
        <v>0</v>
      </c>
      <c r="K26" s="50">
        <v>0</v>
      </c>
      <c r="L26" s="50">
        <v>0</v>
      </c>
      <c r="M26" s="50">
        <v>0</v>
      </c>
      <c r="N26" s="49">
        <v>6420</v>
      </c>
      <c r="O26" s="49">
        <v>0</v>
      </c>
      <c r="P26" s="49">
        <v>0</v>
      </c>
      <c r="Q26" s="49">
        <v>0</v>
      </c>
      <c r="R26" s="49">
        <v>0</v>
      </c>
      <c r="S26" s="49">
        <v>6420</v>
      </c>
      <c r="T26" s="28"/>
    </row>
    <row r="27" spans="1:20" ht="18.75">
      <c r="A27" s="29">
        <f t="shared" si="0"/>
        <v>5</v>
      </c>
      <c r="B27" s="5" t="s">
        <v>19</v>
      </c>
      <c r="C27" s="73" t="s">
        <v>129</v>
      </c>
      <c r="D27" s="6" t="s">
        <v>20</v>
      </c>
      <c r="E27" s="65" t="s">
        <v>21</v>
      </c>
      <c r="F27" s="9" t="s">
        <v>49</v>
      </c>
      <c r="G27" s="7">
        <v>0</v>
      </c>
      <c r="H27" s="7">
        <v>0</v>
      </c>
      <c r="I27" s="7">
        <v>0</v>
      </c>
      <c r="J27" s="7">
        <v>0</v>
      </c>
      <c r="K27" s="8">
        <v>0</v>
      </c>
      <c r="L27" s="8">
        <v>0</v>
      </c>
      <c r="M27" s="8">
        <v>0</v>
      </c>
      <c r="N27" s="7">
        <v>0</v>
      </c>
      <c r="O27" s="7">
        <v>0</v>
      </c>
      <c r="P27" s="7">
        <v>0</v>
      </c>
      <c r="Q27" s="7">
        <v>6420</v>
      </c>
      <c r="R27" s="7">
        <v>6420</v>
      </c>
      <c r="S27" s="7">
        <v>12840</v>
      </c>
      <c r="T27" s="28"/>
    </row>
    <row r="28" spans="1:20" ht="18.75">
      <c r="A28" s="29">
        <f t="shared" si="0"/>
        <v>6</v>
      </c>
      <c r="B28" s="5" t="s">
        <v>19</v>
      </c>
      <c r="C28" s="73" t="s">
        <v>129</v>
      </c>
      <c r="D28" s="6" t="s">
        <v>20</v>
      </c>
      <c r="E28" s="65" t="s">
        <v>23</v>
      </c>
      <c r="F28" s="9" t="s">
        <v>49</v>
      </c>
      <c r="G28" s="7">
        <v>0</v>
      </c>
      <c r="H28" s="7">
        <v>0</v>
      </c>
      <c r="I28" s="7">
        <v>0</v>
      </c>
      <c r="J28" s="7">
        <v>0</v>
      </c>
      <c r="K28" s="8">
        <v>0</v>
      </c>
      <c r="L28" s="8">
        <v>0</v>
      </c>
      <c r="M28" s="8">
        <v>0</v>
      </c>
      <c r="N28" s="7">
        <v>0</v>
      </c>
      <c r="O28" s="7">
        <v>0</v>
      </c>
      <c r="P28" s="7">
        <v>0</v>
      </c>
      <c r="Q28" s="7">
        <v>6420</v>
      </c>
      <c r="R28" s="7">
        <v>6420</v>
      </c>
      <c r="S28" s="7">
        <v>12840</v>
      </c>
      <c r="T28" s="28"/>
    </row>
    <row r="29" spans="1:20" ht="18.75">
      <c r="A29" s="29">
        <f t="shared" si="0"/>
        <v>7</v>
      </c>
      <c r="B29" s="5" t="s">
        <v>19</v>
      </c>
      <c r="C29" s="73" t="s">
        <v>129</v>
      </c>
      <c r="D29" s="6" t="s">
        <v>20</v>
      </c>
      <c r="E29" s="65" t="s">
        <v>24</v>
      </c>
      <c r="F29" s="9" t="s">
        <v>49</v>
      </c>
      <c r="G29" s="7">
        <v>0</v>
      </c>
      <c r="H29" s="7">
        <v>0</v>
      </c>
      <c r="I29" s="7">
        <v>0</v>
      </c>
      <c r="J29" s="7">
        <v>0</v>
      </c>
      <c r="K29" s="8">
        <v>0</v>
      </c>
      <c r="L29" s="8">
        <v>0</v>
      </c>
      <c r="M29" s="8">
        <v>0</v>
      </c>
      <c r="N29" s="7">
        <v>0</v>
      </c>
      <c r="O29" s="7">
        <v>0</v>
      </c>
      <c r="P29" s="7">
        <v>0</v>
      </c>
      <c r="Q29" s="7">
        <v>6420</v>
      </c>
      <c r="R29" s="7">
        <v>6420</v>
      </c>
      <c r="S29" s="7">
        <v>12840</v>
      </c>
      <c r="T29" s="28"/>
    </row>
    <row r="30" spans="1:20" ht="18.75">
      <c r="A30" s="29">
        <f t="shared" si="0"/>
        <v>8</v>
      </c>
      <c r="B30" s="5" t="s">
        <v>19</v>
      </c>
      <c r="C30" s="73" t="s">
        <v>129</v>
      </c>
      <c r="D30" s="6" t="s">
        <v>20</v>
      </c>
      <c r="E30" s="65" t="s">
        <v>25</v>
      </c>
      <c r="F30" s="9" t="s">
        <v>49</v>
      </c>
      <c r="G30" s="7">
        <v>0</v>
      </c>
      <c r="H30" s="7">
        <v>0</v>
      </c>
      <c r="I30" s="7">
        <v>0</v>
      </c>
      <c r="J30" s="7">
        <v>0</v>
      </c>
      <c r="K30" s="8">
        <v>0</v>
      </c>
      <c r="L30" s="8">
        <v>0</v>
      </c>
      <c r="M30" s="8">
        <v>0</v>
      </c>
      <c r="N30" s="7">
        <v>0</v>
      </c>
      <c r="O30" s="7">
        <v>0</v>
      </c>
      <c r="P30" s="7">
        <v>0</v>
      </c>
      <c r="Q30" s="7">
        <v>6420</v>
      </c>
      <c r="R30" s="7">
        <v>6420</v>
      </c>
      <c r="S30" s="7">
        <v>12840</v>
      </c>
      <c r="T30" s="28"/>
    </row>
    <row r="31" spans="1:20" ht="18.75">
      <c r="A31" s="29">
        <f t="shared" si="0"/>
        <v>9</v>
      </c>
      <c r="B31" s="13" t="s">
        <v>19</v>
      </c>
      <c r="C31" s="73" t="s">
        <v>129</v>
      </c>
      <c r="D31" s="12" t="s">
        <v>20</v>
      </c>
      <c r="E31" s="66" t="s">
        <v>58</v>
      </c>
      <c r="F31" s="16" t="s">
        <v>57</v>
      </c>
      <c r="G31" s="14">
        <v>0</v>
      </c>
      <c r="H31" s="14">
        <v>0</v>
      </c>
      <c r="I31" s="15">
        <v>0</v>
      </c>
      <c r="J31" s="15">
        <v>0</v>
      </c>
      <c r="K31" s="15">
        <v>6420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6420</v>
      </c>
      <c r="T31" s="28"/>
    </row>
    <row r="32" spans="1:20" ht="18.75">
      <c r="A32" s="29">
        <f t="shared" si="0"/>
        <v>10</v>
      </c>
      <c r="B32" s="13" t="s">
        <v>19</v>
      </c>
      <c r="C32" s="73" t="s">
        <v>129</v>
      </c>
      <c r="D32" s="12" t="s">
        <v>20</v>
      </c>
      <c r="E32" s="66" t="s">
        <v>59</v>
      </c>
      <c r="F32" s="16" t="s">
        <v>57</v>
      </c>
      <c r="G32" s="14">
        <v>0</v>
      </c>
      <c r="H32" s="14">
        <v>0</v>
      </c>
      <c r="I32" s="15">
        <v>0</v>
      </c>
      <c r="J32" s="15">
        <v>0</v>
      </c>
      <c r="K32" s="15">
        <v>6420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6420</v>
      </c>
      <c r="T32" s="28"/>
    </row>
    <row r="33" spans="1:20" ht="18.75">
      <c r="A33" s="29">
        <f t="shared" si="0"/>
        <v>11</v>
      </c>
      <c r="B33" s="13" t="s">
        <v>19</v>
      </c>
      <c r="C33" s="73" t="s">
        <v>129</v>
      </c>
      <c r="D33" s="12" t="s">
        <v>20</v>
      </c>
      <c r="E33" s="66" t="s">
        <v>60</v>
      </c>
      <c r="F33" s="16" t="s">
        <v>57</v>
      </c>
      <c r="G33" s="14">
        <v>0</v>
      </c>
      <c r="H33" s="14">
        <v>0</v>
      </c>
      <c r="I33" s="15">
        <v>0</v>
      </c>
      <c r="J33" s="15">
        <v>0</v>
      </c>
      <c r="K33" s="15">
        <v>6420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6420</v>
      </c>
      <c r="T33" s="28"/>
    </row>
    <row r="34" spans="1:20" ht="18.75">
      <c r="A34" s="29">
        <f t="shared" si="0"/>
        <v>12</v>
      </c>
      <c r="B34" s="13" t="s">
        <v>19</v>
      </c>
      <c r="C34" s="73" t="s">
        <v>129</v>
      </c>
      <c r="D34" s="12" t="s">
        <v>20</v>
      </c>
      <c r="E34" s="66" t="s">
        <v>61</v>
      </c>
      <c r="F34" s="16" t="s">
        <v>57</v>
      </c>
      <c r="G34" s="14">
        <v>0</v>
      </c>
      <c r="H34" s="14">
        <v>0</v>
      </c>
      <c r="I34" s="15">
        <v>0</v>
      </c>
      <c r="J34" s="15">
        <v>0</v>
      </c>
      <c r="K34" s="15">
        <v>6420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6420</v>
      </c>
      <c r="T34" s="28"/>
    </row>
    <row r="35" spans="1:20" ht="18.75">
      <c r="A35" s="29">
        <f t="shared" si="0"/>
        <v>13</v>
      </c>
      <c r="B35" s="21" t="s">
        <v>19</v>
      </c>
      <c r="C35" s="73" t="s">
        <v>129</v>
      </c>
      <c r="D35" s="18" t="s">
        <v>20</v>
      </c>
      <c r="E35" s="67" t="s">
        <v>58</v>
      </c>
      <c r="F35" s="22" t="s">
        <v>95</v>
      </c>
      <c r="G35" s="23">
        <v>0</v>
      </c>
      <c r="H35" s="23">
        <v>0</v>
      </c>
      <c r="I35" s="24">
        <v>0</v>
      </c>
      <c r="J35" s="24">
        <v>0</v>
      </c>
      <c r="K35" s="24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v>6420</v>
      </c>
      <c r="R35" s="23">
        <v>6420</v>
      </c>
      <c r="S35" s="23">
        <v>12840</v>
      </c>
      <c r="T35" s="28"/>
    </row>
    <row r="36" spans="1:20" ht="18.75">
      <c r="A36" s="29">
        <f t="shared" si="0"/>
        <v>14</v>
      </c>
      <c r="B36" s="53" t="s">
        <v>19</v>
      </c>
      <c r="C36" s="73" t="s">
        <v>129</v>
      </c>
      <c r="D36" s="109" t="s">
        <v>20</v>
      </c>
      <c r="E36" s="68" t="s">
        <v>59</v>
      </c>
      <c r="F36" s="54" t="s">
        <v>95</v>
      </c>
      <c r="G36" s="55">
        <v>0</v>
      </c>
      <c r="H36" s="55">
        <v>0</v>
      </c>
      <c r="I36" s="56"/>
      <c r="J36" s="56">
        <v>0</v>
      </c>
      <c r="K36" s="56">
        <v>0</v>
      </c>
      <c r="L36" s="55">
        <v>0</v>
      </c>
      <c r="M36" s="55">
        <v>0</v>
      </c>
      <c r="N36" s="55">
        <v>0</v>
      </c>
      <c r="O36" s="55">
        <v>0</v>
      </c>
      <c r="P36" s="55">
        <v>0</v>
      </c>
      <c r="Q36" s="55">
        <v>6420</v>
      </c>
      <c r="R36" s="55">
        <v>6420</v>
      </c>
      <c r="S36" s="55">
        <v>12840</v>
      </c>
    </row>
    <row r="37" spans="1:20" ht="18.75">
      <c r="A37" s="29">
        <f t="shared" si="0"/>
        <v>15</v>
      </c>
      <c r="B37" s="21" t="s">
        <v>19</v>
      </c>
      <c r="C37" s="73" t="s">
        <v>129</v>
      </c>
      <c r="D37" s="18" t="s">
        <v>20</v>
      </c>
      <c r="E37" s="66" t="s">
        <v>60</v>
      </c>
      <c r="F37" s="22" t="s">
        <v>95</v>
      </c>
      <c r="G37" s="23">
        <v>0</v>
      </c>
      <c r="H37" s="23">
        <v>0</v>
      </c>
      <c r="I37" s="24">
        <v>0</v>
      </c>
      <c r="J37" s="24">
        <v>0</v>
      </c>
      <c r="K37" s="24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6420</v>
      </c>
      <c r="R37" s="23">
        <v>6420</v>
      </c>
      <c r="S37" s="23">
        <v>12840</v>
      </c>
    </row>
    <row r="38" spans="1:20" ht="18.75">
      <c r="A38" s="29">
        <f t="shared" si="0"/>
        <v>16</v>
      </c>
      <c r="B38" s="21" t="s">
        <v>19</v>
      </c>
      <c r="C38" s="73" t="s">
        <v>129</v>
      </c>
      <c r="D38" s="18" t="s">
        <v>20</v>
      </c>
      <c r="E38" s="66" t="s">
        <v>61</v>
      </c>
      <c r="F38" s="22" t="s">
        <v>95</v>
      </c>
      <c r="G38" s="23">
        <v>0</v>
      </c>
      <c r="H38" s="23">
        <v>0</v>
      </c>
      <c r="I38" s="24">
        <v>0</v>
      </c>
      <c r="J38" s="24">
        <v>0</v>
      </c>
      <c r="K38" s="24">
        <v>0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3">
        <v>6420</v>
      </c>
      <c r="R38" s="23">
        <v>6420</v>
      </c>
      <c r="S38" s="23">
        <v>12840</v>
      </c>
    </row>
    <row r="39" spans="1:20" ht="18.75">
      <c r="A39" s="103"/>
      <c r="B39" s="104"/>
      <c r="C39" s="104"/>
      <c r="D39" s="105" t="s">
        <v>18</v>
      </c>
      <c r="E39" s="106"/>
      <c r="F39" s="107"/>
      <c r="G39" s="108">
        <f>SUM(G23:G38)</f>
        <v>0</v>
      </c>
      <c r="H39" s="108">
        <f t="shared" ref="H39:S39" si="3">SUM(H23:H38)</f>
        <v>0</v>
      </c>
      <c r="I39" s="108">
        <f t="shared" si="3"/>
        <v>0</v>
      </c>
      <c r="J39" s="108">
        <f t="shared" si="3"/>
        <v>0</v>
      </c>
      <c r="K39" s="108">
        <f t="shared" si="3"/>
        <v>25680</v>
      </c>
      <c r="L39" s="108">
        <f t="shared" si="3"/>
        <v>0</v>
      </c>
      <c r="M39" s="108">
        <f t="shared" si="3"/>
        <v>0</v>
      </c>
      <c r="N39" s="108">
        <f t="shared" si="3"/>
        <v>25680</v>
      </c>
      <c r="O39" s="108">
        <f t="shared" si="3"/>
        <v>0</v>
      </c>
      <c r="P39" s="108">
        <f t="shared" si="3"/>
        <v>0</v>
      </c>
      <c r="Q39" s="108">
        <f t="shared" si="3"/>
        <v>51360</v>
      </c>
      <c r="R39" s="108">
        <f t="shared" si="3"/>
        <v>51360</v>
      </c>
      <c r="S39" s="108">
        <f t="shared" si="3"/>
        <v>154080</v>
      </c>
      <c r="T39" s="28"/>
    </row>
    <row r="40" spans="1:20" ht="18.75">
      <c r="A40" s="29">
        <v>1</v>
      </c>
      <c r="B40" s="1" t="s">
        <v>26</v>
      </c>
      <c r="C40" s="73" t="s">
        <v>129</v>
      </c>
      <c r="D40" s="45" t="s">
        <v>27</v>
      </c>
      <c r="E40" s="65" t="s">
        <v>28</v>
      </c>
      <c r="F40" s="3" t="s">
        <v>22</v>
      </c>
      <c r="G40" s="49">
        <v>0</v>
      </c>
      <c r="H40" s="49">
        <v>0</v>
      </c>
      <c r="I40" s="49">
        <v>0</v>
      </c>
      <c r="J40" s="49">
        <v>0</v>
      </c>
      <c r="K40" s="50">
        <v>0</v>
      </c>
      <c r="L40" s="50">
        <v>0</v>
      </c>
      <c r="M40" s="50">
        <v>0</v>
      </c>
      <c r="N40" s="49">
        <v>6420</v>
      </c>
      <c r="O40" s="49">
        <v>0</v>
      </c>
      <c r="P40" s="49">
        <v>0</v>
      </c>
      <c r="Q40" s="49">
        <v>0</v>
      </c>
      <c r="R40" s="49">
        <v>0</v>
      </c>
      <c r="S40" s="49">
        <v>6420</v>
      </c>
    </row>
    <row r="41" spans="1:20" ht="18.75">
      <c r="A41" s="29">
        <f t="shared" si="0"/>
        <v>2</v>
      </c>
      <c r="B41" s="1" t="s">
        <v>26</v>
      </c>
      <c r="C41" s="73" t="s">
        <v>129</v>
      </c>
      <c r="D41" s="2" t="s">
        <v>27</v>
      </c>
      <c r="E41" s="65" t="s">
        <v>29</v>
      </c>
      <c r="F41" s="3" t="s">
        <v>22</v>
      </c>
      <c r="G41" s="49">
        <v>0</v>
      </c>
      <c r="H41" s="49">
        <v>0</v>
      </c>
      <c r="I41" s="49">
        <v>0</v>
      </c>
      <c r="J41" s="49">
        <v>0</v>
      </c>
      <c r="K41" s="50">
        <v>0</v>
      </c>
      <c r="L41" s="50">
        <v>0</v>
      </c>
      <c r="M41" s="50">
        <v>0</v>
      </c>
      <c r="N41" s="49">
        <v>6420</v>
      </c>
      <c r="O41" s="49">
        <v>0</v>
      </c>
      <c r="P41" s="49">
        <v>0</v>
      </c>
      <c r="Q41" s="49">
        <v>0</v>
      </c>
      <c r="R41" s="49">
        <v>0</v>
      </c>
      <c r="S41" s="49">
        <v>6420</v>
      </c>
    </row>
    <row r="42" spans="1:20" ht="18.75">
      <c r="A42" s="29">
        <f t="shared" si="0"/>
        <v>3</v>
      </c>
      <c r="B42" s="1" t="s">
        <v>26</v>
      </c>
      <c r="C42" s="73" t="s">
        <v>129</v>
      </c>
      <c r="D42" s="2" t="s">
        <v>27</v>
      </c>
      <c r="E42" s="65" t="s">
        <v>30</v>
      </c>
      <c r="F42" s="3" t="s">
        <v>22</v>
      </c>
      <c r="G42" s="49">
        <v>0</v>
      </c>
      <c r="H42" s="49">
        <v>0</v>
      </c>
      <c r="I42" s="49">
        <v>0</v>
      </c>
      <c r="J42" s="49">
        <v>0</v>
      </c>
      <c r="K42" s="50">
        <v>0</v>
      </c>
      <c r="L42" s="50">
        <v>0</v>
      </c>
      <c r="M42" s="50">
        <v>0</v>
      </c>
      <c r="N42" s="49">
        <v>6420</v>
      </c>
      <c r="O42" s="49">
        <v>0</v>
      </c>
      <c r="P42" s="49">
        <v>0</v>
      </c>
      <c r="Q42" s="49">
        <v>0</v>
      </c>
      <c r="R42" s="49">
        <v>0</v>
      </c>
      <c r="S42" s="49">
        <v>6420</v>
      </c>
    </row>
    <row r="43" spans="1:20" ht="18.75">
      <c r="A43" s="29">
        <f t="shared" si="0"/>
        <v>4</v>
      </c>
      <c r="B43" s="1" t="s">
        <v>26</v>
      </c>
      <c r="C43" s="73" t="s">
        <v>129</v>
      </c>
      <c r="D43" s="2" t="s">
        <v>27</v>
      </c>
      <c r="E43" s="65" t="s">
        <v>31</v>
      </c>
      <c r="F43" s="3" t="s">
        <v>22</v>
      </c>
      <c r="G43" s="49">
        <v>0</v>
      </c>
      <c r="H43" s="49">
        <v>0</v>
      </c>
      <c r="I43" s="49">
        <v>0</v>
      </c>
      <c r="J43" s="49">
        <v>0</v>
      </c>
      <c r="K43" s="50">
        <v>0</v>
      </c>
      <c r="L43" s="50">
        <v>0</v>
      </c>
      <c r="M43" s="50">
        <v>0</v>
      </c>
      <c r="N43" s="49">
        <v>6420</v>
      </c>
      <c r="O43" s="49">
        <v>0</v>
      </c>
      <c r="P43" s="49">
        <v>0</v>
      </c>
      <c r="Q43" s="49">
        <v>0</v>
      </c>
      <c r="R43" s="49">
        <v>0</v>
      </c>
      <c r="S43" s="49">
        <v>6420</v>
      </c>
    </row>
    <row r="44" spans="1:20" ht="18.75">
      <c r="A44" s="29">
        <f t="shared" si="0"/>
        <v>5</v>
      </c>
      <c r="B44" s="5" t="s">
        <v>26</v>
      </c>
      <c r="C44" s="73" t="s">
        <v>129</v>
      </c>
      <c r="D44" s="6" t="s">
        <v>27</v>
      </c>
      <c r="E44" s="65" t="s">
        <v>28</v>
      </c>
      <c r="F44" s="9" t="s">
        <v>49</v>
      </c>
      <c r="G44" s="7">
        <v>0</v>
      </c>
      <c r="H44" s="7">
        <v>0</v>
      </c>
      <c r="I44" s="7">
        <v>0</v>
      </c>
      <c r="J44" s="7">
        <v>0</v>
      </c>
      <c r="K44" s="8">
        <v>0</v>
      </c>
      <c r="L44" s="8">
        <v>0</v>
      </c>
      <c r="M44" s="8">
        <v>0</v>
      </c>
      <c r="N44" s="7">
        <v>0</v>
      </c>
      <c r="O44" s="7">
        <v>0</v>
      </c>
      <c r="P44" s="7">
        <v>0</v>
      </c>
      <c r="Q44" s="7">
        <v>6420</v>
      </c>
      <c r="R44" s="7">
        <v>6420</v>
      </c>
      <c r="S44" s="7">
        <v>12840</v>
      </c>
    </row>
    <row r="45" spans="1:20" ht="18.75">
      <c r="A45" s="29">
        <f t="shared" si="0"/>
        <v>6</v>
      </c>
      <c r="B45" s="5" t="s">
        <v>26</v>
      </c>
      <c r="C45" s="73" t="s">
        <v>129</v>
      </c>
      <c r="D45" s="6" t="s">
        <v>27</v>
      </c>
      <c r="E45" s="65" t="s">
        <v>29</v>
      </c>
      <c r="F45" s="9" t="s">
        <v>49</v>
      </c>
      <c r="G45" s="7">
        <v>0</v>
      </c>
      <c r="H45" s="7">
        <v>0</v>
      </c>
      <c r="I45" s="7">
        <v>0</v>
      </c>
      <c r="J45" s="7">
        <v>0</v>
      </c>
      <c r="K45" s="8">
        <v>0</v>
      </c>
      <c r="L45" s="8">
        <v>0</v>
      </c>
      <c r="M45" s="8">
        <v>0</v>
      </c>
      <c r="N45" s="7">
        <v>0</v>
      </c>
      <c r="O45" s="7">
        <v>0</v>
      </c>
      <c r="P45" s="7">
        <v>0</v>
      </c>
      <c r="Q45" s="7">
        <v>6420</v>
      </c>
      <c r="R45" s="7">
        <v>6420</v>
      </c>
      <c r="S45" s="7">
        <v>12840</v>
      </c>
    </row>
    <row r="46" spans="1:20" ht="18.75">
      <c r="A46" s="29">
        <f t="shared" si="0"/>
        <v>7</v>
      </c>
      <c r="B46" s="5" t="s">
        <v>26</v>
      </c>
      <c r="C46" s="73" t="s">
        <v>129</v>
      </c>
      <c r="D46" s="6" t="s">
        <v>27</v>
      </c>
      <c r="E46" s="65" t="s">
        <v>30</v>
      </c>
      <c r="F46" s="9" t="s">
        <v>49</v>
      </c>
      <c r="G46" s="7">
        <v>0</v>
      </c>
      <c r="H46" s="7">
        <v>0</v>
      </c>
      <c r="I46" s="7">
        <v>0</v>
      </c>
      <c r="J46" s="7">
        <v>0</v>
      </c>
      <c r="K46" s="8">
        <v>0</v>
      </c>
      <c r="L46" s="8">
        <v>0</v>
      </c>
      <c r="M46" s="8">
        <v>0</v>
      </c>
      <c r="N46" s="7">
        <v>0</v>
      </c>
      <c r="O46" s="7">
        <v>0</v>
      </c>
      <c r="P46" s="7">
        <v>0</v>
      </c>
      <c r="Q46" s="7">
        <v>6420</v>
      </c>
      <c r="R46" s="7">
        <v>6420</v>
      </c>
      <c r="S46" s="7">
        <v>12840</v>
      </c>
    </row>
    <row r="47" spans="1:20" ht="18.75">
      <c r="A47" s="29">
        <f t="shared" si="0"/>
        <v>8</v>
      </c>
      <c r="B47" s="5" t="s">
        <v>26</v>
      </c>
      <c r="C47" s="73" t="s">
        <v>129</v>
      </c>
      <c r="D47" s="6" t="s">
        <v>27</v>
      </c>
      <c r="E47" s="65" t="s">
        <v>31</v>
      </c>
      <c r="F47" s="9" t="s">
        <v>49</v>
      </c>
      <c r="G47" s="7">
        <v>0</v>
      </c>
      <c r="H47" s="7">
        <v>0</v>
      </c>
      <c r="I47" s="7">
        <v>0</v>
      </c>
      <c r="J47" s="7">
        <v>0</v>
      </c>
      <c r="K47" s="8">
        <v>0</v>
      </c>
      <c r="L47" s="8">
        <v>0</v>
      </c>
      <c r="M47" s="8">
        <v>0</v>
      </c>
      <c r="N47" s="7">
        <v>0</v>
      </c>
      <c r="O47" s="7">
        <v>0</v>
      </c>
      <c r="P47" s="7">
        <v>0</v>
      </c>
      <c r="Q47" s="7">
        <v>6420</v>
      </c>
      <c r="R47" s="7">
        <v>6420</v>
      </c>
      <c r="S47" s="7">
        <v>12840</v>
      </c>
    </row>
    <row r="48" spans="1:20" ht="18.75">
      <c r="A48" s="29">
        <f t="shared" si="0"/>
        <v>9</v>
      </c>
      <c r="B48" s="13" t="s">
        <v>26</v>
      </c>
      <c r="C48" s="73" t="s">
        <v>129</v>
      </c>
      <c r="D48" s="12" t="s">
        <v>27</v>
      </c>
      <c r="E48" s="66" t="s">
        <v>62</v>
      </c>
      <c r="F48" s="16" t="s">
        <v>57</v>
      </c>
      <c r="G48" s="14">
        <v>0</v>
      </c>
      <c r="H48" s="14">
        <v>0</v>
      </c>
      <c r="I48" s="15">
        <v>0</v>
      </c>
      <c r="J48" s="15">
        <v>0</v>
      </c>
      <c r="K48" s="15">
        <v>6420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6420</v>
      </c>
    </row>
    <row r="49" spans="1:20" ht="18.75">
      <c r="A49" s="29">
        <f t="shared" si="0"/>
        <v>10</v>
      </c>
      <c r="B49" s="13" t="s">
        <v>26</v>
      </c>
      <c r="C49" s="73" t="s">
        <v>129</v>
      </c>
      <c r="D49" s="12" t="s">
        <v>27</v>
      </c>
      <c r="E49" s="66" t="s">
        <v>63</v>
      </c>
      <c r="F49" s="16" t="s">
        <v>57</v>
      </c>
      <c r="G49" s="14">
        <v>0</v>
      </c>
      <c r="H49" s="14">
        <v>0</v>
      </c>
      <c r="I49" s="15">
        <v>0</v>
      </c>
      <c r="J49" s="15">
        <v>0</v>
      </c>
      <c r="K49" s="15">
        <v>6420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6420</v>
      </c>
    </row>
    <row r="50" spans="1:20" ht="18.75">
      <c r="A50" s="29">
        <f t="shared" si="0"/>
        <v>11</v>
      </c>
      <c r="B50" s="13" t="s">
        <v>26</v>
      </c>
      <c r="C50" s="73" t="s">
        <v>129</v>
      </c>
      <c r="D50" s="12" t="s">
        <v>27</v>
      </c>
      <c r="E50" s="66" t="s">
        <v>64</v>
      </c>
      <c r="F50" s="16" t="s">
        <v>57</v>
      </c>
      <c r="G50" s="14">
        <v>0</v>
      </c>
      <c r="H50" s="14">
        <v>0</v>
      </c>
      <c r="I50" s="15">
        <v>0</v>
      </c>
      <c r="J50" s="15">
        <v>0</v>
      </c>
      <c r="K50" s="15">
        <v>6420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6420</v>
      </c>
    </row>
    <row r="51" spans="1:20" ht="18.75">
      <c r="A51" s="29">
        <f t="shared" si="0"/>
        <v>12</v>
      </c>
      <c r="B51" s="13" t="s">
        <v>26</v>
      </c>
      <c r="C51" s="73" t="s">
        <v>129</v>
      </c>
      <c r="D51" s="12" t="s">
        <v>27</v>
      </c>
      <c r="E51" s="66" t="s">
        <v>65</v>
      </c>
      <c r="F51" s="16" t="s">
        <v>57</v>
      </c>
      <c r="G51" s="14">
        <v>0</v>
      </c>
      <c r="H51" s="14">
        <v>0</v>
      </c>
      <c r="I51" s="15">
        <v>0</v>
      </c>
      <c r="J51" s="15">
        <v>0</v>
      </c>
      <c r="K51" s="15">
        <v>6420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6420</v>
      </c>
    </row>
    <row r="52" spans="1:20" ht="18.75">
      <c r="A52" s="29">
        <f t="shared" si="0"/>
        <v>13</v>
      </c>
      <c r="B52" s="21" t="s">
        <v>26</v>
      </c>
      <c r="C52" s="73" t="s">
        <v>129</v>
      </c>
      <c r="D52" s="18" t="s">
        <v>27</v>
      </c>
      <c r="E52" s="66" t="s">
        <v>62</v>
      </c>
      <c r="F52" s="22" t="s">
        <v>95</v>
      </c>
      <c r="G52" s="23">
        <v>0</v>
      </c>
      <c r="H52" s="23">
        <v>0</v>
      </c>
      <c r="I52" s="24">
        <v>0</v>
      </c>
      <c r="J52" s="24">
        <v>0</v>
      </c>
      <c r="K52" s="24">
        <v>0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  <c r="Q52" s="23">
        <v>6420</v>
      </c>
      <c r="R52" s="23">
        <v>6420</v>
      </c>
      <c r="S52" s="23">
        <v>12840</v>
      </c>
    </row>
    <row r="53" spans="1:20" ht="18.75">
      <c r="A53" s="29">
        <f t="shared" si="0"/>
        <v>14</v>
      </c>
      <c r="B53" s="21" t="s">
        <v>26</v>
      </c>
      <c r="C53" s="73" t="s">
        <v>129</v>
      </c>
      <c r="D53" s="18" t="s">
        <v>27</v>
      </c>
      <c r="E53" s="66" t="s">
        <v>63</v>
      </c>
      <c r="F53" s="22" t="s">
        <v>95</v>
      </c>
      <c r="G53" s="23">
        <v>0</v>
      </c>
      <c r="H53" s="23">
        <v>0</v>
      </c>
      <c r="I53" s="24">
        <v>0</v>
      </c>
      <c r="J53" s="24">
        <v>0</v>
      </c>
      <c r="K53" s="24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6420</v>
      </c>
      <c r="R53" s="23">
        <v>6420</v>
      </c>
      <c r="S53" s="23">
        <v>12840</v>
      </c>
    </row>
    <row r="54" spans="1:20" ht="18.75">
      <c r="A54" s="29">
        <f t="shared" si="0"/>
        <v>15</v>
      </c>
      <c r="B54" s="21" t="s">
        <v>26</v>
      </c>
      <c r="C54" s="73" t="s">
        <v>129</v>
      </c>
      <c r="D54" s="18" t="s">
        <v>27</v>
      </c>
      <c r="E54" s="66" t="s">
        <v>64</v>
      </c>
      <c r="F54" s="22" t="s">
        <v>95</v>
      </c>
      <c r="G54" s="23">
        <v>0</v>
      </c>
      <c r="H54" s="23">
        <v>0</v>
      </c>
      <c r="I54" s="24">
        <v>0</v>
      </c>
      <c r="J54" s="24">
        <v>0</v>
      </c>
      <c r="K54" s="24">
        <v>0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>
        <v>6420</v>
      </c>
      <c r="R54" s="23">
        <v>6420</v>
      </c>
      <c r="S54" s="23">
        <v>12840</v>
      </c>
    </row>
    <row r="55" spans="1:20" ht="18.75">
      <c r="A55" s="29">
        <f t="shared" si="0"/>
        <v>16</v>
      </c>
      <c r="B55" s="21" t="s">
        <v>26</v>
      </c>
      <c r="C55" s="73" t="s">
        <v>129</v>
      </c>
      <c r="D55" s="18" t="s">
        <v>27</v>
      </c>
      <c r="E55" s="66" t="s">
        <v>65</v>
      </c>
      <c r="F55" s="22" t="s">
        <v>95</v>
      </c>
      <c r="G55" s="23">
        <v>0</v>
      </c>
      <c r="H55" s="23">
        <v>0</v>
      </c>
      <c r="I55" s="24">
        <v>0</v>
      </c>
      <c r="J55" s="24">
        <v>0</v>
      </c>
      <c r="K55" s="24">
        <v>0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Q55" s="23">
        <v>6420</v>
      </c>
      <c r="R55" s="23">
        <v>6420</v>
      </c>
      <c r="S55" s="23">
        <v>12840</v>
      </c>
    </row>
    <row r="56" spans="1:20" ht="18.75">
      <c r="A56" s="103"/>
      <c r="B56" s="104"/>
      <c r="C56" s="104"/>
      <c r="D56" s="105" t="s">
        <v>18</v>
      </c>
      <c r="E56" s="106"/>
      <c r="F56" s="107"/>
      <c r="G56" s="108">
        <f>SUM(G40:G55)</f>
        <v>0</v>
      </c>
      <c r="H56" s="108">
        <f t="shared" ref="H56:S56" si="4">SUM(H40:H55)</f>
        <v>0</v>
      </c>
      <c r="I56" s="108">
        <f t="shared" si="4"/>
        <v>0</v>
      </c>
      <c r="J56" s="108">
        <f t="shared" si="4"/>
        <v>0</v>
      </c>
      <c r="K56" s="108">
        <f t="shared" si="4"/>
        <v>25680</v>
      </c>
      <c r="L56" s="108">
        <f t="shared" si="4"/>
        <v>0</v>
      </c>
      <c r="M56" s="108">
        <f t="shared" si="4"/>
        <v>0</v>
      </c>
      <c r="N56" s="108">
        <f t="shared" si="4"/>
        <v>25680</v>
      </c>
      <c r="O56" s="108">
        <f t="shared" si="4"/>
        <v>0</v>
      </c>
      <c r="P56" s="108">
        <f t="shared" si="4"/>
        <v>0</v>
      </c>
      <c r="Q56" s="108">
        <f t="shared" si="4"/>
        <v>51360</v>
      </c>
      <c r="R56" s="108">
        <f t="shared" si="4"/>
        <v>51360</v>
      </c>
      <c r="S56" s="108">
        <f t="shared" si="4"/>
        <v>154080</v>
      </c>
      <c r="T56" s="28"/>
    </row>
    <row r="57" spans="1:20" ht="18.75">
      <c r="A57" s="29">
        <v>1</v>
      </c>
      <c r="B57" s="13" t="s">
        <v>32</v>
      </c>
      <c r="C57" s="13" t="s">
        <v>141</v>
      </c>
      <c r="D57" s="12" t="s">
        <v>66</v>
      </c>
      <c r="E57" s="66" t="s">
        <v>67</v>
      </c>
      <c r="F57" s="16" t="s">
        <v>57</v>
      </c>
      <c r="G57" s="14">
        <v>0</v>
      </c>
      <c r="H57" s="14">
        <v>0</v>
      </c>
      <c r="I57" s="15">
        <v>0</v>
      </c>
      <c r="J57" s="15">
        <v>0</v>
      </c>
      <c r="K57" s="15">
        <v>2140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2140</v>
      </c>
    </row>
    <row r="58" spans="1:20" ht="18.75">
      <c r="A58" s="29">
        <f t="shared" si="0"/>
        <v>2</v>
      </c>
      <c r="B58" s="13" t="s">
        <v>32</v>
      </c>
      <c r="C58" s="13" t="s">
        <v>141</v>
      </c>
      <c r="D58" s="13" t="s">
        <v>66</v>
      </c>
      <c r="E58" s="66" t="s">
        <v>68</v>
      </c>
      <c r="F58" s="16" t="s">
        <v>57</v>
      </c>
      <c r="G58" s="14">
        <v>0</v>
      </c>
      <c r="H58" s="14">
        <v>0</v>
      </c>
      <c r="I58" s="15">
        <v>0</v>
      </c>
      <c r="J58" s="15">
        <v>0</v>
      </c>
      <c r="K58" s="15">
        <v>2140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2140</v>
      </c>
    </row>
    <row r="59" spans="1:20" ht="18.75">
      <c r="A59" s="29">
        <f t="shared" si="0"/>
        <v>3</v>
      </c>
      <c r="B59" s="13" t="s">
        <v>32</v>
      </c>
      <c r="C59" s="13" t="s">
        <v>141</v>
      </c>
      <c r="D59" s="13" t="s">
        <v>66</v>
      </c>
      <c r="E59" s="67" t="s">
        <v>69</v>
      </c>
      <c r="F59" s="16" t="s">
        <v>57</v>
      </c>
      <c r="G59" s="14">
        <v>0</v>
      </c>
      <c r="H59" s="14">
        <v>0</v>
      </c>
      <c r="I59" s="15">
        <v>0</v>
      </c>
      <c r="J59" s="15">
        <v>0</v>
      </c>
      <c r="K59" s="15">
        <v>2140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2140</v>
      </c>
    </row>
    <row r="60" spans="1:20" ht="18.75">
      <c r="A60" s="29">
        <f t="shared" si="0"/>
        <v>4</v>
      </c>
      <c r="B60" s="73" t="s">
        <v>32</v>
      </c>
      <c r="C60" s="13" t="s">
        <v>141</v>
      </c>
      <c r="D60" s="73" t="s">
        <v>66</v>
      </c>
      <c r="E60" s="68" t="s">
        <v>70</v>
      </c>
      <c r="F60" s="88" t="s">
        <v>57</v>
      </c>
      <c r="G60" s="92">
        <v>0</v>
      </c>
      <c r="H60" s="92">
        <v>0</v>
      </c>
      <c r="I60" s="95">
        <v>0</v>
      </c>
      <c r="J60" s="95">
        <v>0</v>
      </c>
      <c r="K60" s="95">
        <v>2140</v>
      </c>
      <c r="L60" s="92">
        <v>0</v>
      </c>
      <c r="M60" s="92">
        <v>0</v>
      </c>
      <c r="N60" s="92">
        <v>0</v>
      </c>
      <c r="O60" s="92">
        <v>0</v>
      </c>
      <c r="P60" s="92">
        <v>0</v>
      </c>
      <c r="Q60" s="92">
        <v>0</v>
      </c>
      <c r="R60" s="92">
        <v>0</v>
      </c>
      <c r="S60" s="92">
        <v>2140</v>
      </c>
    </row>
    <row r="61" spans="1:20" ht="18.75">
      <c r="A61" s="29">
        <f t="shared" si="0"/>
        <v>5</v>
      </c>
      <c r="B61" s="13" t="s">
        <v>32</v>
      </c>
      <c r="C61" s="13" t="s">
        <v>141</v>
      </c>
      <c r="D61" s="13" t="s">
        <v>66</v>
      </c>
      <c r="E61" s="66" t="s">
        <v>71</v>
      </c>
      <c r="F61" s="16" t="s">
        <v>57</v>
      </c>
      <c r="G61" s="14">
        <v>0</v>
      </c>
      <c r="H61" s="14">
        <v>0</v>
      </c>
      <c r="I61" s="15">
        <v>0</v>
      </c>
      <c r="J61" s="15">
        <v>0</v>
      </c>
      <c r="K61" s="15">
        <v>2140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2140</v>
      </c>
    </row>
    <row r="62" spans="1:20" ht="18.75">
      <c r="A62" s="29">
        <f t="shared" si="0"/>
        <v>6</v>
      </c>
      <c r="B62" s="13" t="s">
        <v>32</v>
      </c>
      <c r="C62" s="13" t="s">
        <v>141</v>
      </c>
      <c r="D62" s="13" t="s">
        <v>66</v>
      </c>
      <c r="E62" s="66" t="s">
        <v>72</v>
      </c>
      <c r="F62" s="16" t="s">
        <v>57</v>
      </c>
      <c r="G62" s="14">
        <v>0</v>
      </c>
      <c r="H62" s="14">
        <v>0</v>
      </c>
      <c r="I62" s="15">
        <v>0</v>
      </c>
      <c r="J62" s="15">
        <v>0</v>
      </c>
      <c r="K62" s="15">
        <v>2140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2140</v>
      </c>
    </row>
    <row r="63" spans="1:20" ht="18.75">
      <c r="A63" s="29">
        <f t="shared" si="0"/>
        <v>7</v>
      </c>
      <c r="B63" s="13" t="s">
        <v>32</v>
      </c>
      <c r="C63" s="13" t="s">
        <v>141</v>
      </c>
      <c r="D63" s="13" t="s">
        <v>66</v>
      </c>
      <c r="E63" s="66" t="s">
        <v>73</v>
      </c>
      <c r="F63" s="16" t="s">
        <v>57</v>
      </c>
      <c r="G63" s="14">
        <v>0</v>
      </c>
      <c r="H63" s="14">
        <v>0</v>
      </c>
      <c r="I63" s="15">
        <v>0</v>
      </c>
      <c r="J63" s="15">
        <v>0</v>
      </c>
      <c r="K63" s="15">
        <v>2140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2140</v>
      </c>
    </row>
    <row r="64" spans="1:20" ht="18.75">
      <c r="A64" s="29">
        <f t="shared" si="0"/>
        <v>8</v>
      </c>
      <c r="B64" s="13" t="s">
        <v>32</v>
      </c>
      <c r="C64" s="13" t="s">
        <v>141</v>
      </c>
      <c r="D64" s="13" t="s">
        <v>66</v>
      </c>
      <c r="E64" s="66" t="s">
        <v>74</v>
      </c>
      <c r="F64" s="16" t="s">
        <v>57</v>
      </c>
      <c r="G64" s="14">
        <v>0</v>
      </c>
      <c r="H64" s="14">
        <v>0</v>
      </c>
      <c r="I64" s="15">
        <v>0</v>
      </c>
      <c r="J64" s="15">
        <v>0</v>
      </c>
      <c r="K64" s="15">
        <v>2140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2140</v>
      </c>
    </row>
    <row r="65" spans="1:19" ht="18.75">
      <c r="A65" s="29">
        <f t="shared" si="0"/>
        <v>9</v>
      </c>
      <c r="B65" s="13" t="s">
        <v>32</v>
      </c>
      <c r="C65" s="13" t="s">
        <v>141</v>
      </c>
      <c r="D65" s="13" t="s">
        <v>66</v>
      </c>
      <c r="E65" s="66" t="s">
        <v>75</v>
      </c>
      <c r="F65" s="16" t="s">
        <v>57</v>
      </c>
      <c r="G65" s="14">
        <v>0</v>
      </c>
      <c r="H65" s="14">
        <v>0</v>
      </c>
      <c r="I65" s="15">
        <v>0</v>
      </c>
      <c r="J65" s="15">
        <v>0</v>
      </c>
      <c r="K65" s="15">
        <v>2140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2140</v>
      </c>
    </row>
    <row r="66" spans="1:19" ht="18.75">
      <c r="A66" s="29">
        <f t="shared" si="0"/>
        <v>10</v>
      </c>
      <c r="B66" s="13" t="s">
        <v>32</v>
      </c>
      <c r="C66" s="13" t="s">
        <v>141</v>
      </c>
      <c r="D66" s="13" t="s">
        <v>66</v>
      </c>
      <c r="E66" s="66" t="s">
        <v>76</v>
      </c>
      <c r="F66" s="16" t="s">
        <v>57</v>
      </c>
      <c r="G66" s="14">
        <v>0</v>
      </c>
      <c r="H66" s="14">
        <v>0</v>
      </c>
      <c r="I66" s="15">
        <v>0</v>
      </c>
      <c r="J66" s="15">
        <v>0</v>
      </c>
      <c r="K66" s="15">
        <v>2140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2140</v>
      </c>
    </row>
    <row r="67" spans="1:19" ht="18.75">
      <c r="A67" s="29">
        <f t="shared" si="0"/>
        <v>11</v>
      </c>
      <c r="B67" s="13" t="s">
        <v>32</v>
      </c>
      <c r="C67" s="13" t="s">
        <v>141</v>
      </c>
      <c r="D67" s="13" t="s">
        <v>66</v>
      </c>
      <c r="E67" s="66" t="s">
        <v>77</v>
      </c>
      <c r="F67" s="16" t="s">
        <v>57</v>
      </c>
      <c r="G67" s="14">
        <v>0</v>
      </c>
      <c r="H67" s="14">
        <v>0</v>
      </c>
      <c r="I67" s="15">
        <v>0</v>
      </c>
      <c r="J67" s="15">
        <v>0</v>
      </c>
      <c r="K67" s="15">
        <v>2140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2140</v>
      </c>
    </row>
    <row r="68" spans="1:19" ht="18.75">
      <c r="A68" s="29">
        <f t="shared" si="0"/>
        <v>12</v>
      </c>
      <c r="B68" s="13" t="s">
        <v>32</v>
      </c>
      <c r="C68" s="13" t="s">
        <v>141</v>
      </c>
      <c r="D68" s="13" t="s">
        <v>66</v>
      </c>
      <c r="E68" s="66" t="s">
        <v>78</v>
      </c>
      <c r="F68" s="16" t="s">
        <v>57</v>
      </c>
      <c r="G68" s="14">
        <v>0</v>
      </c>
      <c r="H68" s="14">
        <v>0</v>
      </c>
      <c r="I68" s="15">
        <v>0</v>
      </c>
      <c r="J68" s="15">
        <v>0</v>
      </c>
      <c r="K68" s="15">
        <v>2140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2140</v>
      </c>
    </row>
    <row r="69" spans="1:19" ht="18.75">
      <c r="A69" s="29">
        <f t="shared" si="0"/>
        <v>13</v>
      </c>
      <c r="B69" s="13" t="s">
        <v>32</v>
      </c>
      <c r="C69" s="13" t="s">
        <v>141</v>
      </c>
      <c r="D69" s="13" t="s">
        <v>66</v>
      </c>
      <c r="E69" s="66" t="s">
        <v>79</v>
      </c>
      <c r="F69" s="16" t="s">
        <v>57</v>
      </c>
      <c r="G69" s="14">
        <v>0</v>
      </c>
      <c r="H69" s="14">
        <v>0</v>
      </c>
      <c r="I69" s="15">
        <v>0</v>
      </c>
      <c r="J69" s="15">
        <v>0</v>
      </c>
      <c r="K69" s="15">
        <v>2140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2140</v>
      </c>
    </row>
    <row r="70" spans="1:19" ht="18.75">
      <c r="A70" s="29">
        <f t="shared" si="0"/>
        <v>14</v>
      </c>
      <c r="B70" s="21" t="s">
        <v>32</v>
      </c>
      <c r="C70" s="13" t="s">
        <v>141</v>
      </c>
      <c r="D70" s="18" t="s">
        <v>66</v>
      </c>
      <c r="E70" s="66" t="s">
        <v>67</v>
      </c>
      <c r="F70" s="22" t="s">
        <v>95</v>
      </c>
      <c r="G70" s="23">
        <v>0</v>
      </c>
      <c r="H70" s="23">
        <v>0</v>
      </c>
      <c r="I70" s="24">
        <v>0</v>
      </c>
      <c r="J70" s="24">
        <v>0</v>
      </c>
      <c r="K70" s="24">
        <v>0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  <c r="Q70" s="23">
        <v>2140</v>
      </c>
      <c r="R70" s="23">
        <v>2140</v>
      </c>
      <c r="S70" s="23">
        <v>4280</v>
      </c>
    </row>
    <row r="71" spans="1:19" ht="18.75">
      <c r="A71" s="29">
        <f t="shared" si="0"/>
        <v>15</v>
      </c>
      <c r="B71" s="21" t="s">
        <v>32</v>
      </c>
      <c r="C71" s="13" t="s">
        <v>141</v>
      </c>
      <c r="D71" s="18" t="s">
        <v>66</v>
      </c>
      <c r="E71" s="66" t="s">
        <v>68</v>
      </c>
      <c r="F71" s="22" t="s">
        <v>95</v>
      </c>
      <c r="G71" s="23">
        <v>0</v>
      </c>
      <c r="H71" s="23">
        <v>0</v>
      </c>
      <c r="I71" s="24">
        <v>0</v>
      </c>
      <c r="J71" s="24">
        <v>0</v>
      </c>
      <c r="K71" s="24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2140</v>
      </c>
      <c r="R71" s="23">
        <v>2140</v>
      </c>
      <c r="S71" s="23">
        <v>4280</v>
      </c>
    </row>
    <row r="72" spans="1:19" ht="18.75">
      <c r="A72" s="29">
        <f t="shared" si="0"/>
        <v>16</v>
      </c>
      <c r="B72" s="21" t="s">
        <v>32</v>
      </c>
      <c r="C72" s="13" t="s">
        <v>141</v>
      </c>
      <c r="D72" s="18" t="s">
        <v>66</v>
      </c>
      <c r="E72" s="66" t="s">
        <v>69</v>
      </c>
      <c r="F72" s="22" t="s">
        <v>95</v>
      </c>
      <c r="G72" s="23">
        <v>0</v>
      </c>
      <c r="H72" s="23">
        <v>0</v>
      </c>
      <c r="I72" s="24">
        <v>0</v>
      </c>
      <c r="J72" s="24">
        <v>0</v>
      </c>
      <c r="K72" s="24">
        <v>0</v>
      </c>
      <c r="L72" s="23">
        <v>0</v>
      </c>
      <c r="M72" s="23">
        <v>0</v>
      </c>
      <c r="N72" s="23">
        <v>0</v>
      </c>
      <c r="O72" s="23">
        <v>0</v>
      </c>
      <c r="P72" s="23">
        <v>0</v>
      </c>
      <c r="Q72" s="23">
        <v>2140</v>
      </c>
      <c r="R72" s="23">
        <v>2140</v>
      </c>
      <c r="S72" s="23">
        <v>4280</v>
      </c>
    </row>
    <row r="73" spans="1:19" ht="18.75">
      <c r="A73" s="29">
        <f t="shared" si="0"/>
        <v>17</v>
      </c>
      <c r="B73" s="21" t="s">
        <v>32</v>
      </c>
      <c r="C73" s="13" t="s">
        <v>141</v>
      </c>
      <c r="D73" s="18" t="s">
        <v>66</v>
      </c>
      <c r="E73" s="66" t="s">
        <v>70</v>
      </c>
      <c r="F73" s="22" t="s">
        <v>95</v>
      </c>
      <c r="G73" s="23">
        <v>0</v>
      </c>
      <c r="H73" s="23">
        <v>0</v>
      </c>
      <c r="I73" s="24">
        <v>0</v>
      </c>
      <c r="J73" s="24">
        <v>0</v>
      </c>
      <c r="K73" s="24">
        <v>0</v>
      </c>
      <c r="L73" s="23">
        <v>0</v>
      </c>
      <c r="M73" s="23">
        <v>0</v>
      </c>
      <c r="N73" s="23">
        <v>0</v>
      </c>
      <c r="O73" s="23">
        <v>0</v>
      </c>
      <c r="P73" s="23">
        <v>0</v>
      </c>
      <c r="Q73" s="23">
        <v>2140</v>
      </c>
      <c r="R73" s="23">
        <v>2140</v>
      </c>
      <c r="S73" s="23">
        <v>4280</v>
      </c>
    </row>
    <row r="74" spans="1:19" ht="18.75">
      <c r="A74" s="29">
        <f t="shared" si="0"/>
        <v>18</v>
      </c>
      <c r="B74" s="21" t="s">
        <v>32</v>
      </c>
      <c r="C74" s="13" t="s">
        <v>141</v>
      </c>
      <c r="D74" s="18" t="s">
        <v>66</v>
      </c>
      <c r="E74" s="66" t="s">
        <v>71</v>
      </c>
      <c r="F74" s="22" t="s">
        <v>95</v>
      </c>
      <c r="G74" s="23">
        <v>0</v>
      </c>
      <c r="H74" s="23">
        <v>0</v>
      </c>
      <c r="I74" s="24">
        <v>0</v>
      </c>
      <c r="J74" s="24">
        <v>0</v>
      </c>
      <c r="K74" s="24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2140</v>
      </c>
      <c r="R74" s="23">
        <v>2140</v>
      </c>
      <c r="S74" s="23">
        <v>4280</v>
      </c>
    </row>
    <row r="75" spans="1:19" ht="18.75">
      <c r="A75" s="29">
        <f t="shared" si="0"/>
        <v>19</v>
      </c>
      <c r="B75" s="21" t="s">
        <v>32</v>
      </c>
      <c r="C75" s="13" t="s">
        <v>141</v>
      </c>
      <c r="D75" s="18" t="s">
        <v>66</v>
      </c>
      <c r="E75" s="66" t="s">
        <v>72</v>
      </c>
      <c r="F75" s="22" t="s">
        <v>95</v>
      </c>
      <c r="G75" s="23">
        <v>0</v>
      </c>
      <c r="H75" s="23">
        <v>0</v>
      </c>
      <c r="I75" s="24">
        <v>0</v>
      </c>
      <c r="J75" s="24">
        <v>0</v>
      </c>
      <c r="K75" s="24">
        <v>0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  <c r="Q75" s="23">
        <v>2140</v>
      </c>
      <c r="R75" s="23">
        <v>2140</v>
      </c>
      <c r="S75" s="23">
        <v>4280</v>
      </c>
    </row>
    <row r="76" spans="1:19" ht="18.75">
      <c r="A76" s="29">
        <f t="shared" si="0"/>
        <v>20</v>
      </c>
      <c r="B76" s="21" t="s">
        <v>32</v>
      </c>
      <c r="C76" s="13" t="s">
        <v>141</v>
      </c>
      <c r="D76" s="18" t="s">
        <v>66</v>
      </c>
      <c r="E76" s="66" t="s">
        <v>73</v>
      </c>
      <c r="F76" s="22" t="s">
        <v>95</v>
      </c>
      <c r="G76" s="23">
        <v>0</v>
      </c>
      <c r="H76" s="23">
        <v>0</v>
      </c>
      <c r="I76" s="24">
        <v>0</v>
      </c>
      <c r="J76" s="24">
        <v>0</v>
      </c>
      <c r="K76" s="24">
        <v>0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  <c r="Q76" s="23">
        <v>2140</v>
      </c>
      <c r="R76" s="23">
        <v>2140</v>
      </c>
      <c r="S76" s="23">
        <v>4280</v>
      </c>
    </row>
    <row r="77" spans="1:19" ht="18.75">
      <c r="A77" s="29">
        <f t="shared" si="0"/>
        <v>21</v>
      </c>
      <c r="B77" s="21" t="s">
        <v>32</v>
      </c>
      <c r="C77" s="13" t="s">
        <v>141</v>
      </c>
      <c r="D77" s="18" t="s">
        <v>66</v>
      </c>
      <c r="E77" s="66" t="s">
        <v>74</v>
      </c>
      <c r="F77" s="22" t="s">
        <v>95</v>
      </c>
      <c r="G77" s="23">
        <v>0</v>
      </c>
      <c r="H77" s="23">
        <v>0</v>
      </c>
      <c r="I77" s="24">
        <v>0</v>
      </c>
      <c r="J77" s="24">
        <v>0</v>
      </c>
      <c r="K77" s="24">
        <v>0</v>
      </c>
      <c r="L77" s="23">
        <v>0</v>
      </c>
      <c r="M77" s="23">
        <v>0</v>
      </c>
      <c r="N77" s="23">
        <v>0</v>
      </c>
      <c r="O77" s="23">
        <v>0</v>
      </c>
      <c r="P77" s="23">
        <v>0</v>
      </c>
      <c r="Q77" s="23">
        <v>2140</v>
      </c>
      <c r="R77" s="23">
        <v>2140</v>
      </c>
      <c r="S77" s="23">
        <v>4280</v>
      </c>
    </row>
    <row r="78" spans="1:19" ht="18.75">
      <c r="A78" s="29">
        <f t="shared" si="0"/>
        <v>22</v>
      </c>
      <c r="B78" s="21" t="s">
        <v>32</v>
      </c>
      <c r="C78" s="13" t="s">
        <v>141</v>
      </c>
      <c r="D78" s="18" t="s">
        <v>66</v>
      </c>
      <c r="E78" s="66" t="s">
        <v>75</v>
      </c>
      <c r="F78" s="22" t="s">
        <v>95</v>
      </c>
      <c r="G78" s="23">
        <v>0</v>
      </c>
      <c r="H78" s="23">
        <v>0</v>
      </c>
      <c r="I78" s="24">
        <v>0</v>
      </c>
      <c r="J78" s="24">
        <v>0</v>
      </c>
      <c r="K78" s="24">
        <v>0</v>
      </c>
      <c r="L78" s="23">
        <v>0</v>
      </c>
      <c r="M78" s="23">
        <v>0</v>
      </c>
      <c r="N78" s="23">
        <v>0</v>
      </c>
      <c r="O78" s="23">
        <v>0</v>
      </c>
      <c r="P78" s="23">
        <v>0</v>
      </c>
      <c r="Q78" s="23">
        <v>2140</v>
      </c>
      <c r="R78" s="23">
        <v>2140</v>
      </c>
      <c r="S78" s="23">
        <v>4280</v>
      </c>
    </row>
    <row r="79" spans="1:19" ht="18.75">
      <c r="A79" s="29">
        <f t="shared" si="0"/>
        <v>23</v>
      </c>
      <c r="B79" s="21" t="s">
        <v>32</v>
      </c>
      <c r="C79" s="13" t="s">
        <v>141</v>
      </c>
      <c r="D79" s="18" t="s">
        <v>66</v>
      </c>
      <c r="E79" s="66" t="s">
        <v>76</v>
      </c>
      <c r="F79" s="22" t="s">
        <v>95</v>
      </c>
      <c r="G79" s="23">
        <v>0</v>
      </c>
      <c r="H79" s="23">
        <v>0</v>
      </c>
      <c r="I79" s="24">
        <v>0</v>
      </c>
      <c r="J79" s="24">
        <v>0</v>
      </c>
      <c r="K79" s="24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2140</v>
      </c>
      <c r="R79" s="23">
        <v>2140</v>
      </c>
      <c r="S79" s="23">
        <v>4280</v>
      </c>
    </row>
    <row r="80" spans="1:19" ht="18.75">
      <c r="A80" s="29">
        <f t="shared" si="0"/>
        <v>24</v>
      </c>
      <c r="B80" s="21" t="s">
        <v>32</v>
      </c>
      <c r="C80" s="13" t="s">
        <v>141</v>
      </c>
      <c r="D80" s="18" t="s">
        <v>66</v>
      </c>
      <c r="E80" s="66" t="s">
        <v>77</v>
      </c>
      <c r="F80" s="22" t="s">
        <v>95</v>
      </c>
      <c r="G80" s="23">
        <v>0</v>
      </c>
      <c r="H80" s="23">
        <v>0</v>
      </c>
      <c r="I80" s="24">
        <v>0</v>
      </c>
      <c r="J80" s="24">
        <v>0</v>
      </c>
      <c r="K80" s="24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2140</v>
      </c>
      <c r="R80" s="23">
        <v>2140</v>
      </c>
      <c r="S80" s="23">
        <v>4280</v>
      </c>
    </row>
    <row r="81" spans="1:19" ht="18.75">
      <c r="A81" s="29">
        <f t="shared" si="0"/>
        <v>25</v>
      </c>
      <c r="B81" s="21" t="s">
        <v>32</v>
      </c>
      <c r="C81" s="13" t="s">
        <v>141</v>
      </c>
      <c r="D81" s="18" t="s">
        <v>66</v>
      </c>
      <c r="E81" s="66" t="s">
        <v>78</v>
      </c>
      <c r="F81" s="22" t="s">
        <v>95</v>
      </c>
      <c r="G81" s="23">
        <v>0</v>
      </c>
      <c r="H81" s="23">
        <v>0</v>
      </c>
      <c r="I81" s="24">
        <v>0</v>
      </c>
      <c r="J81" s="24">
        <v>0</v>
      </c>
      <c r="K81" s="24">
        <v>0</v>
      </c>
      <c r="L81" s="23">
        <v>0</v>
      </c>
      <c r="M81" s="23">
        <v>0</v>
      </c>
      <c r="N81" s="23">
        <v>0</v>
      </c>
      <c r="O81" s="23">
        <v>0</v>
      </c>
      <c r="P81" s="23">
        <v>0</v>
      </c>
      <c r="Q81" s="23">
        <v>2140</v>
      </c>
      <c r="R81" s="23">
        <v>2140</v>
      </c>
      <c r="S81" s="23">
        <v>4280</v>
      </c>
    </row>
    <row r="82" spans="1:19" ht="18.75">
      <c r="A82" s="29">
        <f t="shared" si="0"/>
        <v>26</v>
      </c>
      <c r="B82" s="21" t="s">
        <v>32</v>
      </c>
      <c r="C82" s="13" t="s">
        <v>141</v>
      </c>
      <c r="D82" s="18" t="s">
        <v>66</v>
      </c>
      <c r="E82" s="66" t="s">
        <v>79</v>
      </c>
      <c r="F82" s="22" t="s">
        <v>95</v>
      </c>
      <c r="G82" s="23">
        <v>0</v>
      </c>
      <c r="H82" s="23">
        <v>0</v>
      </c>
      <c r="I82" s="24">
        <v>0</v>
      </c>
      <c r="J82" s="24">
        <v>0</v>
      </c>
      <c r="K82" s="24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2140</v>
      </c>
      <c r="R82" s="23">
        <v>2140</v>
      </c>
      <c r="S82" s="23">
        <v>4280</v>
      </c>
    </row>
    <row r="83" spans="1:19" ht="18.75">
      <c r="A83" s="29">
        <f t="shared" ref="A83:A139" si="5">A82+1</f>
        <v>27</v>
      </c>
      <c r="B83" s="1" t="s">
        <v>32</v>
      </c>
      <c r="C83" s="13" t="s">
        <v>141</v>
      </c>
      <c r="D83" s="18" t="s">
        <v>66</v>
      </c>
      <c r="E83" s="65" t="s">
        <v>33</v>
      </c>
      <c r="F83" s="3" t="s">
        <v>22</v>
      </c>
      <c r="G83" s="49">
        <v>0</v>
      </c>
      <c r="H83" s="49">
        <v>0</v>
      </c>
      <c r="I83" s="49">
        <v>0</v>
      </c>
      <c r="J83" s="49">
        <v>0</v>
      </c>
      <c r="K83" s="50">
        <v>0</v>
      </c>
      <c r="L83" s="50">
        <v>0</v>
      </c>
      <c r="M83" s="50">
        <v>0</v>
      </c>
      <c r="N83" s="49">
        <v>2140</v>
      </c>
      <c r="O83" s="49">
        <v>0</v>
      </c>
      <c r="P83" s="49">
        <v>0</v>
      </c>
      <c r="Q83" s="49">
        <v>0</v>
      </c>
      <c r="R83" s="49">
        <v>0</v>
      </c>
      <c r="S83" s="49">
        <v>2140</v>
      </c>
    </row>
    <row r="84" spans="1:19" ht="18.75">
      <c r="A84" s="29">
        <f t="shared" si="5"/>
        <v>28</v>
      </c>
      <c r="B84" s="1" t="s">
        <v>32</v>
      </c>
      <c r="C84" s="13" t="s">
        <v>141</v>
      </c>
      <c r="D84" s="18" t="s">
        <v>66</v>
      </c>
      <c r="E84" s="65" t="s">
        <v>34</v>
      </c>
      <c r="F84" s="3" t="s">
        <v>22</v>
      </c>
      <c r="G84" s="49">
        <v>0</v>
      </c>
      <c r="H84" s="49">
        <v>0</v>
      </c>
      <c r="I84" s="49">
        <v>0</v>
      </c>
      <c r="J84" s="49">
        <v>0</v>
      </c>
      <c r="K84" s="50">
        <v>0</v>
      </c>
      <c r="L84" s="50">
        <v>0</v>
      </c>
      <c r="M84" s="50">
        <v>0</v>
      </c>
      <c r="N84" s="49">
        <v>2140</v>
      </c>
      <c r="O84" s="49">
        <v>0</v>
      </c>
      <c r="P84" s="49">
        <v>0</v>
      </c>
      <c r="Q84" s="49">
        <v>0</v>
      </c>
      <c r="R84" s="49">
        <v>0</v>
      </c>
      <c r="S84" s="49">
        <v>2140</v>
      </c>
    </row>
    <row r="85" spans="1:19" ht="18.75">
      <c r="A85" s="29">
        <f t="shared" si="5"/>
        <v>29</v>
      </c>
      <c r="B85" s="1" t="s">
        <v>32</v>
      </c>
      <c r="C85" s="13" t="s">
        <v>141</v>
      </c>
      <c r="D85" s="18" t="s">
        <v>66</v>
      </c>
      <c r="E85" s="65" t="s">
        <v>35</v>
      </c>
      <c r="F85" s="3" t="s">
        <v>22</v>
      </c>
      <c r="G85" s="49">
        <v>0</v>
      </c>
      <c r="H85" s="49">
        <v>0</v>
      </c>
      <c r="I85" s="49">
        <v>0</v>
      </c>
      <c r="J85" s="49">
        <v>0</v>
      </c>
      <c r="K85" s="50">
        <v>0</v>
      </c>
      <c r="L85" s="50">
        <v>0</v>
      </c>
      <c r="M85" s="50">
        <v>0</v>
      </c>
      <c r="N85" s="49">
        <v>2140</v>
      </c>
      <c r="O85" s="49">
        <v>0</v>
      </c>
      <c r="P85" s="49">
        <v>0</v>
      </c>
      <c r="Q85" s="49">
        <v>0</v>
      </c>
      <c r="R85" s="49">
        <v>0</v>
      </c>
      <c r="S85" s="49">
        <v>2140</v>
      </c>
    </row>
    <row r="86" spans="1:19" ht="18.75">
      <c r="A86" s="29">
        <f t="shared" si="5"/>
        <v>30</v>
      </c>
      <c r="B86" s="1" t="s">
        <v>32</v>
      </c>
      <c r="C86" s="13" t="s">
        <v>141</v>
      </c>
      <c r="D86" s="18" t="s">
        <v>66</v>
      </c>
      <c r="E86" s="65" t="s">
        <v>36</v>
      </c>
      <c r="F86" s="3" t="s">
        <v>22</v>
      </c>
      <c r="G86" s="49">
        <v>0</v>
      </c>
      <c r="H86" s="49">
        <v>0</v>
      </c>
      <c r="I86" s="49">
        <v>0</v>
      </c>
      <c r="J86" s="49">
        <v>0</v>
      </c>
      <c r="K86" s="50">
        <v>0</v>
      </c>
      <c r="L86" s="50">
        <v>0</v>
      </c>
      <c r="M86" s="50">
        <v>0</v>
      </c>
      <c r="N86" s="49">
        <v>2140</v>
      </c>
      <c r="O86" s="49">
        <v>0</v>
      </c>
      <c r="P86" s="49">
        <v>0</v>
      </c>
      <c r="Q86" s="49">
        <v>0</v>
      </c>
      <c r="R86" s="49">
        <v>0</v>
      </c>
      <c r="S86" s="49">
        <v>2140</v>
      </c>
    </row>
    <row r="87" spans="1:19" ht="18.75">
      <c r="A87" s="29">
        <f t="shared" si="5"/>
        <v>31</v>
      </c>
      <c r="B87" s="1" t="s">
        <v>32</v>
      </c>
      <c r="C87" s="13" t="s">
        <v>141</v>
      </c>
      <c r="D87" s="18" t="s">
        <v>66</v>
      </c>
      <c r="E87" s="65" t="s">
        <v>37</v>
      </c>
      <c r="F87" s="3" t="s">
        <v>22</v>
      </c>
      <c r="G87" s="49">
        <v>0</v>
      </c>
      <c r="H87" s="49">
        <v>0</v>
      </c>
      <c r="I87" s="49">
        <v>0</v>
      </c>
      <c r="J87" s="49">
        <v>0</v>
      </c>
      <c r="K87" s="50">
        <v>0</v>
      </c>
      <c r="L87" s="50">
        <v>0</v>
      </c>
      <c r="M87" s="50">
        <v>0</v>
      </c>
      <c r="N87" s="49">
        <v>2140</v>
      </c>
      <c r="O87" s="49">
        <v>0</v>
      </c>
      <c r="P87" s="49">
        <v>0</v>
      </c>
      <c r="Q87" s="49">
        <v>0</v>
      </c>
      <c r="R87" s="49">
        <v>0</v>
      </c>
      <c r="S87" s="49">
        <v>2140</v>
      </c>
    </row>
    <row r="88" spans="1:19" ht="18.75">
      <c r="A88" s="29">
        <f t="shared" si="5"/>
        <v>32</v>
      </c>
      <c r="B88" s="1" t="s">
        <v>32</v>
      </c>
      <c r="C88" s="13" t="s">
        <v>141</v>
      </c>
      <c r="D88" s="18" t="s">
        <v>66</v>
      </c>
      <c r="E88" s="65" t="s">
        <v>38</v>
      </c>
      <c r="F88" s="3" t="s">
        <v>22</v>
      </c>
      <c r="G88" s="49">
        <v>0</v>
      </c>
      <c r="H88" s="49">
        <v>0</v>
      </c>
      <c r="I88" s="49">
        <v>0</v>
      </c>
      <c r="J88" s="49">
        <v>0</v>
      </c>
      <c r="K88" s="50">
        <v>0</v>
      </c>
      <c r="L88" s="50">
        <v>0</v>
      </c>
      <c r="M88" s="50">
        <v>0</v>
      </c>
      <c r="N88" s="49">
        <v>2140</v>
      </c>
      <c r="O88" s="49">
        <v>0</v>
      </c>
      <c r="P88" s="49">
        <v>0</v>
      </c>
      <c r="Q88" s="49">
        <v>0</v>
      </c>
      <c r="R88" s="49">
        <v>0</v>
      </c>
      <c r="S88" s="49">
        <v>2140</v>
      </c>
    </row>
    <row r="89" spans="1:19" ht="18.75">
      <c r="A89" s="29">
        <f t="shared" si="5"/>
        <v>33</v>
      </c>
      <c r="B89" s="1" t="s">
        <v>32</v>
      </c>
      <c r="C89" s="13" t="s">
        <v>141</v>
      </c>
      <c r="D89" s="18" t="s">
        <v>66</v>
      </c>
      <c r="E89" s="65" t="s">
        <v>39</v>
      </c>
      <c r="F89" s="3" t="s">
        <v>22</v>
      </c>
      <c r="G89" s="49">
        <v>0</v>
      </c>
      <c r="H89" s="49">
        <v>0</v>
      </c>
      <c r="I89" s="49">
        <v>0</v>
      </c>
      <c r="J89" s="49">
        <v>0</v>
      </c>
      <c r="K89" s="50">
        <v>0</v>
      </c>
      <c r="L89" s="50">
        <v>0</v>
      </c>
      <c r="M89" s="50">
        <v>0</v>
      </c>
      <c r="N89" s="49">
        <v>2140</v>
      </c>
      <c r="O89" s="49">
        <v>0</v>
      </c>
      <c r="P89" s="49">
        <v>0</v>
      </c>
      <c r="Q89" s="49">
        <v>0</v>
      </c>
      <c r="R89" s="49">
        <v>0</v>
      </c>
      <c r="S89" s="49">
        <v>2140</v>
      </c>
    </row>
    <row r="90" spans="1:19" ht="18.75">
      <c r="A90" s="29">
        <f t="shared" si="5"/>
        <v>34</v>
      </c>
      <c r="B90" s="1" t="s">
        <v>32</v>
      </c>
      <c r="C90" s="13" t="s">
        <v>141</v>
      </c>
      <c r="D90" s="18" t="s">
        <v>66</v>
      </c>
      <c r="E90" s="71" t="s">
        <v>40</v>
      </c>
      <c r="F90" s="25" t="s">
        <v>22</v>
      </c>
      <c r="G90" s="51">
        <v>0</v>
      </c>
      <c r="H90" s="51">
        <v>0</v>
      </c>
      <c r="I90" s="51">
        <v>0</v>
      </c>
      <c r="J90" s="51">
        <v>0</v>
      </c>
      <c r="K90" s="52">
        <v>0</v>
      </c>
      <c r="L90" s="52">
        <v>0</v>
      </c>
      <c r="M90" s="52">
        <v>0</v>
      </c>
      <c r="N90" s="51">
        <v>2140</v>
      </c>
      <c r="O90" s="51">
        <v>0</v>
      </c>
      <c r="P90" s="51">
        <v>0</v>
      </c>
      <c r="Q90" s="51">
        <v>0</v>
      </c>
      <c r="R90" s="51">
        <v>0</v>
      </c>
      <c r="S90" s="51">
        <v>2140</v>
      </c>
    </row>
    <row r="91" spans="1:19" ht="18.75">
      <c r="A91" s="29">
        <f t="shared" si="5"/>
        <v>35</v>
      </c>
      <c r="B91" s="44" t="s">
        <v>32</v>
      </c>
      <c r="C91" s="13" t="s">
        <v>141</v>
      </c>
      <c r="D91" s="18" t="s">
        <v>66</v>
      </c>
      <c r="E91" s="64" t="s">
        <v>41</v>
      </c>
      <c r="F91" s="46" t="s">
        <v>22</v>
      </c>
      <c r="G91" s="47">
        <v>0</v>
      </c>
      <c r="H91" s="47">
        <v>0</v>
      </c>
      <c r="I91" s="47">
        <v>0</v>
      </c>
      <c r="J91" s="47">
        <v>0</v>
      </c>
      <c r="K91" s="48">
        <v>0</v>
      </c>
      <c r="L91" s="48">
        <v>0</v>
      </c>
      <c r="M91" s="48">
        <v>0</v>
      </c>
      <c r="N91" s="47">
        <v>2140</v>
      </c>
      <c r="O91" s="47">
        <v>0</v>
      </c>
      <c r="P91" s="47">
        <v>0</v>
      </c>
      <c r="Q91" s="47">
        <v>0</v>
      </c>
      <c r="R91" s="47">
        <v>0</v>
      </c>
      <c r="S91" s="47">
        <v>2140</v>
      </c>
    </row>
    <row r="92" spans="1:19" ht="18.75">
      <c r="A92" s="29">
        <f t="shared" si="5"/>
        <v>36</v>
      </c>
      <c r="B92" s="1" t="s">
        <v>32</v>
      </c>
      <c r="C92" s="13" t="s">
        <v>141</v>
      </c>
      <c r="D92" s="18" t="s">
        <v>66</v>
      </c>
      <c r="E92" s="65" t="s">
        <v>42</v>
      </c>
      <c r="F92" s="3" t="s">
        <v>22</v>
      </c>
      <c r="G92" s="49">
        <v>0</v>
      </c>
      <c r="H92" s="49">
        <v>0</v>
      </c>
      <c r="I92" s="49">
        <v>0</v>
      </c>
      <c r="J92" s="49">
        <v>0</v>
      </c>
      <c r="K92" s="50">
        <v>0</v>
      </c>
      <c r="L92" s="50">
        <v>0</v>
      </c>
      <c r="M92" s="50">
        <v>0</v>
      </c>
      <c r="N92" s="49">
        <v>2140</v>
      </c>
      <c r="O92" s="49">
        <v>0</v>
      </c>
      <c r="P92" s="49">
        <v>0</v>
      </c>
      <c r="Q92" s="49">
        <v>0</v>
      </c>
      <c r="R92" s="49">
        <v>0</v>
      </c>
      <c r="S92" s="49">
        <v>2140</v>
      </c>
    </row>
    <row r="93" spans="1:19" ht="18.75">
      <c r="A93" s="29">
        <f t="shared" si="5"/>
        <v>37</v>
      </c>
      <c r="B93" s="1" t="s">
        <v>32</v>
      </c>
      <c r="C93" s="13" t="s">
        <v>141</v>
      </c>
      <c r="D93" s="18" t="s">
        <v>66</v>
      </c>
      <c r="E93" s="65" t="s">
        <v>43</v>
      </c>
      <c r="F93" s="3" t="s">
        <v>22</v>
      </c>
      <c r="G93" s="49">
        <v>0</v>
      </c>
      <c r="H93" s="49">
        <v>0</v>
      </c>
      <c r="I93" s="49">
        <v>0</v>
      </c>
      <c r="J93" s="49">
        <v>0</v>
      </c>
      <c r="K93" s="50">
        <v>0</v>
      </c>
      <c r="L93" s="50">
        <v>0</v>
      </c>
      <c r="M93" s="50">
        <v>0</v>
      </c>
      <c r="N93" s="49">
        <v>2140</v>
      </c>
      <c r="O93" s="49">
        <v>0</v>
      </c>
      <c r="P93" s="49">
        <v>0</v>
      </c>
      <c r="Q93" s="49">
        <v>0</v>
      </c>
      <c r="R93" s="49">
        <v>0</v>
      </c>
      <c r="S93" s="49">
        <v>2140</v>
      </c>
    </row>
    <row r="94" spans="1:19" ht="18.75">
      <c r="A94" s="29">
        <f t="shared" si="5"/>
        <v>38</v>
      </c>
      <c r="B94" s="1" t="s">
        <v>32</v>
      </c>
      <c r="C94" s="13" t="s">
        <v>141</v>
      </c>
      <c r="D94" s="18" t="s">
        <v>66</v>
      </c>
      <c r="E94" s="65" t="s">
        <v>44</v>
      </c>
      <c r="F94" s="3" t="s">
        <v>22</v>
      </c>
      <c r="G94" s="49">
        <v>0</v>
      </c>
      <c r="H94" s="49">
        <v>0</v>
      </c>
      <c r="I94" s="49">
        <v>0</v>
      </c>
      <c r="J94" s="49">
        <v>0</v>
      </c>
      <c r="K94" s="50">
        <v>0</v>
      </c>
      <c r="L94" s="50">
        <v>0</v>
      </c>
      <c r="M94" s="50">
        <v>0</v>
      </c>
      <c r="N94" s="49">
        <v>2140</v>
      </c>
      <c r="O94" s="49">
        <v>0</v>
      </c>
      <c r="P94" s="49">
        <v>0</v>
      </c>
      <c r="Q94" s="49">
        <v>0</v>
      </c>
      <c r="R94" s="49">
        <v>0</v>
      </c>
      <c r="S94" s="49">
        <v>2140</v>
      </c>
    </row>
    <row r="95" spans="1:19" ht="18.75">
      <c r="A95" s="29">
        <f t="shared" si="5"/>
        <v>39</v>
      </c>
      <c r="B95" s="5" t="s">
        <v>32</v>
      </c>
      <c r="C95" s="13" t="s">
        <v>141</v>
      </c>
      <c r="D95" s="18" t="s">
        <v>66</v>
      </c>
      <c r="E95" s="65" t="s">
        <v>33</v>
      </c>
      <c r="F95" s="9" t="s">
        <v>49</v>
      </c>
      <c r="G95" s="7">
        <v>0</v>
      </c>
      <c r="H95" s="7">
        <v>0</v>
      </c>
      <c r="I95" s="7">
        <v>0</v>
      </c>
      <c r="J95" s="7">
        <v>0</v>
      </c>
      <c r="K95" s="8">
        <v>0</v>
      </c>
      <c r="L95" s="8">
        <v>0</v>
      </c>
      <c r="M95" s="8">
        <v>0</v>
      </c>
      <c r="N95" s="7">
        <v>0</v>
      </c>
      <c r="O95" s="7">
        <v>0</v>
      </c>
      <c r="P95" s="7">
        <v>0</v>
      </c>
      <c r="Q95" s="7">
        <v>2140</v>
      </c>
      <c r="R95" s="7">
        <v>2140</v>
      </c>
      <c r="S95" s="7">
        <v>4280</v>
      </c>
    </row>
    <row r="96" spans="1:19" ht="18.75">
      <c r="A96" s="29">
        <f t="shared" si="5"/>
        <v>40</v>
      </c>
      <c r="B96" s="5" t="s">
        <v>32</v>
      </c>
      <c r="C96" s="13" t="s">
        <v>141</v>
      </c>
      <c r="D96" s="18" t="s">
        <v>66</v>
      </c>
      <c r="E96" s="65" t="s">
        <v>34</v>
      </c>
      <c r="F96" s="9" t="s">
        <v>49</v>
      </c>
      <c r="G96" s="7">
        <v>0</v>
      </c>
      <c r="H96" s="7">
        <v>0</v>
      </c>
      <c r="I96" s="7">
        <v>0</v>
      </c>
      <c r="J96" s="7">
        <v>0</v>
      </c>
      <c r="K96" s="8">
        <v>0</v>
      </c>
      <c r="L96" s="8">
        <v>0</v>
      </c>
      <c r="M96" s="8">
        <v>0</v>
      </c>
      <c r="N96" s="7">
        <v>0</v>
      </c>
      <c r="O96" s="7">
        <v>0</v>
      </c>
      <c r="P96" s="7">
        <v>0</v>
      </c>
      <c r="Q96" s="7">
        <v>2140</v>
      </c>
      <c r="R96" s="7">
        <v>2140</v>
      </c>
      <c r="S96" s="7">
        <v>4280</v>
      </c>
    </row>
    <row r="97" spans="1:20" ht="18.75">
      <c r="A97" s="29">
        <f t="shared" si="5"/>
        <v>41</v>
      </c>
      <c r="B97" s="5" t="s">
        <v>32</v>
      </c>
      <c r="C97" s="13" t="s">
        <v>141</v>
      </c>
      <c r="D97" s="18" t="s">
        <v>66</v>
      </c>
      <c r="E97" s="65" t="s">
        <v>35</v>
      </c>
      <c r="F97" s="9" t="s">
        <v>49</v>
      </c>
      <c r="G97" s="7">
        <v>0</v>
      </c>
      <c r="H97" s="7">
        <v>0</v>
      </c>
      <c r="I97" s="7">
        <v>0</v>
      </c>
      <c r="J97" s="7">
        <v>0</v>
      </c>
      <c r="K97" s="8">
        <v>0</v>
      </c>
      <c r="L97" s="8">
        <v>0</v>
      </c>
      <c r="M97" s="8">
        <v>0</v>
      </c>
      <c r="N97" s="7">
        <v>0</v>
      </c>
      <c r="O97" s="7">
        <v>0</v>
      </c>
      <c r="P97" s="7">
        <v>0</v>
      </c>
      <c r="Q97" s="7">
        <v>2140</v>
      </c>
      <c r="R97" s="7">
        <v>2140</v>
      </c>
      <c r="S97" s="7">
        <v>4280</v>
      </c>
    </row>
    <row r="98" spans="1:20" ht="18.75">
      <c r="A98" s="29">
        <f t="shared" si="5"/>
        <v>42</v>
      </c>
      <c r="B98" s="5" t="s">
        <v>32</v>
      </c>
      <c r="C98" s="13" t="s">
        <v>141</v>
      </c>
      <c r="D98" s="18" t="s">
        <v>66</v>
      </c>
      <c r="E98" s="65" t="s">
        <v>36</v>
      </c>
      <c r="F98" s="9" t="s">
        <v>49</v>
      </c>
      <c r="G98" s="7">
        <v>0</v>
      </c>
      <c r="H98" s="7">
        <v>0</v>
      </c>
      <c r="I98" s="7">
        <v>0</v>
      </c>
      <c r="J98" s="7">
        <v>0</v>
      </c>
      <c r="K98" s="8">
        <v>0</v>
      </c>
      <c r="L98" s="8">
        <v>0</v>
      </c>
      <c r="M98" s="8">
        <v>0</v>
      </c>
      <c r="N98" s="7">
        <v>0</v>
      </c>
      <c r="O98" s="7">
        <v>0</v>
      </c>
      <c r="P98" s="7">
        <v>0</v>
      </c>
      <c r="Q98" s="7">
        <v>2140</v>
      </c>
      <c r="R98" s="7">
        <v>2140</v>
      </c>
      <c r="S98" s="7">
        <v>4280</v>
      </c>
    </row>
    <row r="99" spans="1:20" ht="18.75">
      <c r="A99" s="29">
        <f t="shared" si="5"/>
        <v>43</v>
      </c>
      <c r="B99" s="5" t="s">
        <v>32</v>
      </c>
      <c r="C99" s="13" t="s">
        <v>141</v>
      </c>
      <c r="D99" s="18" t="s">
        <v>66</v>
      </c>
      <c r="E99" s="65" t="s">
        <v>37</v>
      </c>
      <c r="F99" s="9" t="s">
        <v>49</v>
      </c>
      <c r="G99" s="7">
        <v>0</v>
      </c>
      <c r="H99" s="7">
        <v>0</v>
      </c>
      <c r="I99" s="7">
        <v>0</v>
      </c>
      <c r="J99" s="7">
        <v>0</v>
      </c>
      <c r="K99" s="8">
        <v>0</v>
      </c>
      <c r="L99" s="8">
        <v>0</v>
      </c>
      <c r="M99" s="8">
        <v>0</v>
      </c>
      <c r="N99" s="7">
        <v>0</v>
      </c>
      <c r="O99" s="7">
        <v>0</v>
      </c>
      <c r="P99" s="7">
        <v>0</v>
      </c>
      <c r="Q99" s="7">
        <v>2140</v>
      </c>
      <c r="R99" s="7">
        <v>2140</v>
      </c>
      <c r="S99" s="7">
        <v>4280</v>
      </c>
    </row>
    <row r="100" spans="1:20" ht="18.75">
      <c r="A100" s="29">
        <f t="shared" si="5"/>
        <v>44</v>
      </c>
      <c r="B100" s="5" t="s">
        <v>32</v>
      </c>
      <c r="C100" s="13" t="s">
        <v>141</v>
      </c>
      <c r="D100" s="18" t="s">
        <v>66</v>
      </c>
      <c r="E100" s="65" t="s">
        <v>38</v>
      </c>
      <c r="F100" s="9" t="s">
        <v>49</v>
      </c>
      <c r="G100" s="7">
        <v>0</v>
      </c>
      <c r="H100" s="7">
        <v>0</v>
      </c>
      <c r="I100" s="7">
        <v>0</v>
      </c>
      <c r="J100" s="7">
        <v>0</v>
      </c>
      <c r="K100" s="8">
        <v>0</v>
      </c>
      <c r="L100" s="8">
        <v>0</v>
      </c>
      <c r="M100" s="8">
        <v>0</v>
      </c>
      <c r="N100" s="7">
        <v>0</v>
      </c>
      <c r="O100" s="7">
        <v>0</v>
      </c>
      <c r="P100" s="7">
        <v>0</v>
      </c>
      <c r="Q100" s="7">
        <v>2140</v>
      </c>
      <c r="R100" s="7">
        <v>2140</v>
      </c>
      <c r="S100" s="7">
        <v>4280</v>
      </c>
    </row>
    <row r="101" spans="1:20" ht="18.75">
      <c r="A101" s="29">
        <f t="shared" si="5"/>
        <v>45</v>
      </c>
      <c r="B101" s="5" t="s">
        <v>32</v>
      </c>
      <c r="C101" s="13" t="s">
        <v>141</v>
      </c>
      <c r="D101" s="18" t="s">
        <v>66</v>
      </c>
      <c r="E101" s="65" t="s">
        <v>39</v>
      </c>
      <c r="F101" s="9" t="s">
        <v>49</v>
      </c>
      <c r="G101" s="7">
        <v>0</v>
      </c>
      <c r="H101" s="7">
        <v>0</v>
      </c>
      <c r="I101" s="7">
        <v>0</v>
      </c>
      <c r="J101" s="7">
        <v>0</v>
      </c>
      <c r="K101" s="8">
        <v>0</v>
      </c>
      <c r="L101" s="8">
        <v>0</v>
      </c>
      <c r="M101" s="8">
        <v>0</v>
      </c>
      <c r="N101" s="7">
        <v>0</v>
      </c>
      <c r="O101" s="7">
        <v>0</v>
      </c>
      <c r="P101" s="7">
        <v>0</v>
      </c>
      <c r="Q101" s="7">
        <v>2140</v>
      </c>
      <c r="R101" s="7">
        <v>2140</v>
      </c>
      <c r="S101" s="7">
        <v>4280</v>
      </c>
    </row>
    <row r="102" spans="1:20" ht="18.75">
      <c r="A102" s="29">
        <f t="shared" si="5"/>
        <v>46</v>
      </c>
      <c r="B102" s="5" t="s">
        <v>32</v>
      </c>
      <c r="C102" s="13" t="s">
        <v>141</v>
      </c>
      <c r="D102" s="18" t="s">
        <v>66</v>
      </c>
      <c r="E102" s="65" t="s">
        <v>40</v>
      </c>
      <c r="F102" s="9" t="s">
        <v>49</v>
      </c>
      <c r="G102" s="7">
        <v>0</v>
      </c>
      <c r="H102" s="7">
        <v>0</v>
      </c>
      <c r="I102" s="7">
        <v>0</v>
      </c>
      <c r="J102" s="7">
        <v>0</v>
      </c>
      <c r="K102" s="8">
        <v>0</v>
      </c>
      <c r="L102" s="8">
        <v>0</v>
      </c>
      <c r="M102" s="8">
        <v>0</v>
      </c>
      <c r="N102" s="7">
        <v>0</v>
      </c>
      <c r="O102" s="7">
        <v>0</v>
      </c>
      <c r="P102" s="7">
        <v>0</v>
      </c>
      <c r="Q102" s="7">
        <v>2140</v>
      </c>
      <c r="R102" s="7">
        <v>2140</v>
      </c>
      <c r="S102" s="7">
        <v>4280</v>
      </c>
    </row>
    <row r="103" spans="1:20" ht="18.75">
      <c r="A103" s="29">
        <f t="shared" si="5"/>
        <v>47</v>
      </c>
      <c r="B103" s="5" t="s">
        <v>32</v>
      </c>
      <c r="C103" s="13" t="s">
        <v>141</v>
      </c>
      <c r="D103" s="18" t="s">
        <v>66</v>
      </c>
      <c r="E103" s="65" t="s">
        <v>41</v>
      </c>
      <c r="F103" s="9" t="s">
        <v>49</v>
      </c>
      <c r="G103" s="7">
        <v>0</v>
      </c>
      <c r="H103" s="7">
        <v>0</v>
      </c>
      <c r="I103" s="7">
        <v>0</v>
      </c>
      <c r="J103" s="7">
        <v>0</v>
      </c>
      <c r="K103" s="8">
        <v>0</v>
      </c>
      <c r="L103" s="8">
        <v>0</v>
      </c>
      <c r="M103" s="8">
        <v>0</v>
      </c>
      <c r="N103" s="7">
        <v>0</v>
      </c>
      <c r="O103" s="7">
        <v>0</v>
      </c>
      <c r="P103" s="7">
        <v>0</v>
      </c>
      <c r="Q103" s="7">
        <v>2140</v>
      </c>
      <c r="R103" s="7">
        <v>2140</v>
      </c>
      <c r="S103" s="7">
        <v>4280</v>
      </c>
    </row>
    <row r="104" spans="1:20" ht="18.75">
      <c r="A104" s="29">
        <f t="shared" si="5"/>
        <v>48</v>
      </c>
      <c r="B104" s="5" t="s">
        <v>32</v>
      </c>
      <c r="C104" s="13" t="s">
        <v>141</v>
      </c>
      <c r="D104" s="18" t="s">
        <v>66</v>
      </c>
      <c r="E104" s="65" t="s">
        <v>42</v>
      </c>
      <c r="F104" s="9" t="s">
        <v>49</v>
      </c>
      <c r="G104" s="7">
        <v>0</v>
      </c>
      <c r="H104" s="7">
        <v>0</v>
      </c>
      <c r="I104" s="7">
        <v>0</v>
      </c>
      <c r="J104" s="7">
        <v>0</v>
      </c>
      <c r="K104" s="8">
        <v>0</v>
      </c>
      <c r="L104" s="8">
        <v>0</v>
      </c>
      <c r="M104" s="8">
        <v>0</v>
      </c>
      <c r="N104" s="7">
        <v>0</v>
      </c>
      <c r="O104" s="7">
        <v>0</v>
      </c>
      <c r="P104" s="7">
        <v>0</v>
      </c>
      <c r="Q104" s="7">
        <v>2140</v>
      </c>
      <c r="R104" s="7">
        <v>2140</v>
      </c>
      <c r="S104" s="7">
        <v>4280</v>
      </c>
    </row>
    <row r="105" spans="1:20" ht="18.75">
      <c r="A105" s="29">
        <f t="shared" si="5"/>
        <v>49</v>
      </c>
      <c r="B105" s="5" t="s">
        <v>32</v>
      </c>
      <c r="C105" s="13" t="s">
        <v>141</v>
      </c>
      <c r="D105" s="18" t="s">
        <v>66</v>
      </c>
      <c r="E105" s="65" t="s">
        <v>43</v>
      </c>
      <c r="F105" s="9" t="s">
        <v>49</v>
      </c>
      <c r="G105" s="7">
        <v>0</v>
      </c>
      <c r="H105" s="7">
        <v>0</v>
      </c>
      <c r="I105" s="7">
        <v>0</v>
      </c>
      <c r="J105" s="7">
        <v>0</v>
      </c>
      <c r="K105" s="8">
        <v>0</v>
      </c>
      <c r="L105" s="8">
        <v>0</v>
      </c>
      <c r="M105" s="8">
        <v>0</v>
      </c>
      <c r="N105" s="7">
        <v>0</v>
      </c>
      <c r="O105" s="7">
        <v>0</v>
      </c>
      <c r="P105" s="7">
        <v>0</v>
      </c>
      <c r="Q105" s="7">
        <v>2140</v>
      </c>
      <c r="R105" s="7">
        <v>2140</v>
      </c>
      <c r="S105" s="7">
        <v>4280</v>
      </c>
    </row>
    <row r="106" spans="1:20" ht="18.75">
      <c r="A106" s="29">
        <f t="shared" si="5"/>
        <v>50</v>
      </c>
      <c r="B106" s="5" t="s">
        <v>32</v>
      </c>
      <c r="C106" s="13" t="s">
        <v>141</v>
      </c>
      <c r="D106" s="18" t="s">
        <v>66</v>
      </c>
      <c r="E106" s="65" t="s">
        <v>44</v>
      </c>
      <c r="F106" s="9" t="s">
        <v>49</v>
      </c>
      <c r="G106" s="7">
        <v>0</v>
      </c>
      <c r="H106" s="7">
        <v>0</v>
      </c>
      <c r="I106" s="7">
        <v>0</v>
      </c>
      <c r="J106" s="7">
        <v>0</v>
      </c>
      <c r="K106" s="8">
        <v>0</v>
      </c>
      <c r="L106" s="8">
        <v>0</v>
      </c>
      <c r="M106" s="8">
        <v>0</v>
      </c>
      <c r="N106" s="7">
        <v>0</v>
      </c>
      <c r="O106" s="7">
        <v>0</v>
      </c>
      <c r="P106" s="7">
        <v>0</v>
      </c>
      <c r="Q106" s="7">
        <v>2140</v>
      </c>
      <c r="R106" s="7">
        <v>2140</v>
      </c>
      <c r="S106" s="7">
        <v>4280</v>
      </c>
    </row>
    <row r="107" spans="1:20" ht="18.75">
      <c r="A107" s="29">
        <f t="shared" si="5"/>
        <v>51</v>
      </c>
      <c r="B107" s="5" t="s">
        <v>32</v>
      </c>
      <c r="C107" s="13" t="s">
        <v>141</v>
      </c>
      <c r="D107" s="18" t="s">
        <v>66</v>
      </c>
      <c r="E107" s="66" t="s">
        <v>50</v>
      </c>
      <c r="F107" s="9" t="s">
        <v>49</v>
      </c>
      <c r="G107" s="10">
        <v>0</v>
      </c>
      <c r="H107" s="10">
        <v>0</v>
      </c>
      <c r="I107" s="10">
        <v>0</v>
      </c>
      <c r="J107" s="10">
        <v>0</v>
      </c>
      <c r="K107" s="11">
        <v>0</v>
      </c>
      <c r="L107" s="11">
        <v>0</v>
      </c>
      <c r="M107" s="11">
        <v>0</v>
      </c>
      <c r="N107" s="10">
        <v>0</v>
      </c>
      <c r="O107" s="10">
        <v>0</v>
      </c>
      <c r="P107" s="10">
        <v>0</v>
      </c>
      <c r="Q107" s="10">
        <v>2140</v>
      </c>
      <c r="R107" s="10">
        <v>2140</v>
      </c>
      <c r="S107" s="10">
        <v>4280</v>
      </c>
    </row>
    <row r="108" spans="1:20" ht="18.75">
      <c r="A108" s="103"/>
      <c r="B108" s="104"/>
      <c r="C108" s="104"/>
      <c r="D108" s="105" t="s">
        <v>18</v>
      </c>
      <c r="E108" s="106"/>
      <c r="F108" s="107"/>
      <c r="G108" s="108">
        <f>SUM(G57:G107)</f>
        <v>0</v>
      </c>
      <c r="H108" s="108">
        <f t="shared" ref="H108:S108" si="6">SUM(H57:H107)</f>
        <v>0</v>
      </c>
      <c r="I108" s="108">
        <f t="shared" si="6"/>
        <v>0</v>
      </c>
      <c r="J108" s="108">
        <f t="shared" si="6"/>
        <v>0</v>
      </c>
      <c r="K108" s="108">
        <f t="shared" si="6"/>
        <v>27820</v>
      </c>
      <c r="L108" s="108">
        <f t="shared" si="6"/>
        <v>0</v>
      </c>
      <c r="M108" s="108">
        <f t="shared" si="6"/>
        <v>0</v>
      </c>
      <c r="N108" s="108">
        <f t="shared" si="6"/>
        <v>25680</v>
      </c>
      <c r="O108" s="108">
        <f t="shared" si="6"/>
        <v>0</v>
      </c>
      <c r="P108" s="108">
        <f t="shared" si="6"/>
        <v>0</v>
      </c>
      <c r="Q108" s="108">
        <f t="shared" si="6"/>
        <v>55640</v>
      </c>
      <c r="R108" s="108">
        <f t="shared" si="6"/>
        <v>55640</v>
      </c>
      <c r="S108" s="108">
        <f t="shared" si="6"/>
        <v>164780</v>
      </c>
      <c r="T108" s="28"/>
    </row>
    <row r="109" spans="1:20" ht="18.75">
      <c r="A109" s="29">
        <v>1</v>
      </c>
      <c r="B109" s="30" t="s">
        <v>103</v>
      </c>
      <c r="C109" s="30" t="s">
        <v>104</v>
      </c>
      <c r="D109" s="34" t="s">
        <v>105</v>
      </c>
      <c r="E109" s="65">
        <v>25831780</v>
      </c>
      <c r="F109" s="32">
        <v>2561</v>
      </c>
      <c r="G109" s="34">
        <v>119.95</v>
      </c>
      <c r="H109" s="34">
        <v>168.74</v>
      </c>
      <c r="I109" s="34">
        <v>119.95</v>
      </c>
      <c r="J109" s="34">
        <v>171.79</v>
      </c>
      <c r="K109" s="34">
        <v>110.8</v>
      </c>
      <c r="L109" s="34">
        <v>159.59</v>
      </c>
      <c r="M109" s="34">
        <v>144.34</v>
      </c>
      <c r="N109" s="34">
        <v>101.65</v>
      </c>
      <c r="O109" s="34">
        <v>101.65</v>
      </c>
      <c r="P109" s="34">
        <v>101.65</v>
      </c>
      <c r="Q109" s="34">
        <v>101.65</v>
      </c>
      <c r="R109" s="35">
        <v>0</v>
      </c>
      <c r="S109" s="38">
        <v>1401.76</v>
      </c>
    </row>
    <row r="110" spans="1:20" ht="18.75">
      <c r="A110" s="29">
        <f t="shared" si="5"/>
        <v>2</v>
      </c>
      <c r="B110" s="30" t="s">
        <v>103</v>
      </c>
      <c r="C110" s="30" t="s">
        <v>104</v>
      </c>
      <c r="D110" s="34" t="s">
        <v>105</v>
      </c>
      <c r="E110" s="65">
        <v>25932120</v>
      </c>
      <c r="F110" s="32">
        <v>2561</v>
      </c>
      <c r="G110" s="33">
        <v>0</v>
      </c>
      <c r="H110" s="33">
        <v>0</v>
      </c>
      <c r="I110" s="33">
        <v>0</v>
      </c>
      <c r="J110" s="33">
        <v>0</v>
      </c>
      <c r="K110" s="33">
        <v>0</v>
      </c>
      <c r="L110" s="34">
        <v>972.63</v>
      </c>
      <c r="M110" s="34">
        <v>863.49</v>
      </c>
      <c r="N110" s="34">
        <v>857.07</v>
      </c>
      <c r="O110" s="34">
        <v>863.49</v>
      </c>
      <c r="P110" s="34">
        <v>863.49</v>
      </c>
      <c r="Q110" s="34">
        <v>831.39</v>
      </c>
      <c r="R110" s="35">
        <v>0</v>
      </c>
      <c r="S110" s="38">
        <v>5251.56</v>
      </c>
    </row>
    <row r="111" spans="1:20" ht="18.75">
      <c r="A111" s="103"/>
      <c r="B111" s="104"/>
      <c r="C111" s="104"/>
      <c r="D111" s="105" t="s">
        <v>18</v>
      </c>
      <c r="E111" s="106"/>
      <c r="F111" s="107"/>
      <c r="G111" s="108">
        <f>SUM(G109:G110)</f>
        <v>119.95</v>
      </c>
      <c r="H111" s="108">
        <f t="shared" ref="H111:S111" si="7">SUM(H109:H110)</f>
        <v>168.74</v>
      </c>
      <c r="I111" s="108">
        <f t="shared" si="7"/>
        <v>119.95</v>
      </c>
      <c r="J111" s="108">
        <f t="shared" si="7"/>
        <v>171.79</v>
      </c>
      <c r="K111" s="108">
        <f t="shared" si="7"/>
        <v>110.8</v>
      </c>
      <c r="L111" s="108">
        <f t="shared" si="7"/>
        <v>1132.22</v>
      </c>
      <c r="M111" s="108">
        <f t="shared" si="7"/>
        <v>1007.83</v>
      </c>
      <c r="N111" s="108">
        <f t="shared" si="7"/>
        <v>958.72</v>
      </c>
      <c r="O111" s="108">
        <f t="shared" si="7"/>
        <v>965.14</v>
      </c>
      <c r="P111" s="108">
        <f t="shared" si="7"/>
        <v>965.14</v>
      </c>
      <c r="Q111" s="108">
        <f t="shared" si="7"/>
        <v>933.04</v>
      </c>
      <c r="R111" s="108">
        <f t="shared" si="7"/>
        <v>0</v>
      </c>
      <c r="S111" s="108">
        <f t="shared" si="7"/>
        <v>6653.3200000000006</v>
      </c>
      <c r="T111" s="28"/>
    </row>
    <row r="112" spans="1:20" ht="18.75">
      <c r="A112" s="29">
        <v>1</v>
      </c>
      <c r="B112" s="30" t="s">
        <v>106</v>
      </c>
      <c r="C112" s="30" t="s">
        <v>129</v>
      </c>
      <c r="D112" s="34" t="s">
        <v>107</v>
      </c>
      <c r="E112" s="65">
        <v>25934393</v>
      </c>
      <c r="F112" s="32">
        <v>2561</v>
      </c>
      <c r="G112" s="33">
        <v>0</v>
      </c>
      <c r="H112" s="33">
        <v>0</v>
      </c>
      <c r="I112" s="33">
        <v>0</v>
      </c>
      <c r="J112" s="33">
        <v>0</v>
      </c>
      <c r="K112" s="33">
        <v>0</v>
      </c>
      <c r="L112" s="33">
        <v>0</v>
      </c>
      <c r="M112" s="33">
        <v>0</v>
      </c>
      <c r="N112" s="33">
        <v>0</v>
      </c>
      <c r="O112" s="33">
        <v>0</v>
      </c>
      <c r="P112" s="33">
        <v>0</v>
      </c>
      <c r="Q112" s="34">
        <v>856</v>
      </c>
      <c r="R112" s="35">
        <v>0</v>
      </c>
      <c r="S112" s="39">
        <v>856</v>
      </c>
    </row>
    <row r="113" spans="1:20" ht="18.75">
      <c r="A113" s="29">
        <f t="shared" si="5"/>
        <v>2</v>
      </c>
      <c r="B113" s="30" t="s">
        <v>106</v>
      </c>
      <c r="C113" s="30" t="s">
        <v>129</v>
      </c>
      <c r="D113" s="34" t="s">
        <v>108</v>
      </c>
      <c r="E113" s="85" t="s">
        <v>109</v>
      </c>
      <c r="F113" s="37">
        <v>2561</v>
      </c>
      <c r="G113" s="41">
        <v>0</v>
      </c>
      <c r="H113" s="41">
        <v>0</v>
      </c>
      <c r="I113" s="41">
        <v>0</v>
      </c>
      <c r="J113" s="41">
        <v>0</v>
      </c>
      <c r="K113" s="40">
        <v>749</v>
      </c>
      <c r="L113" s="41">
        <v>0</v>
      </c>
      <c r="M113" s="41">
        <v>0</v>
      </c>
      <c r="N113" s="41">
        <v>0</v>
      </c>
      <c r="O113" s="41">
        <v>0</v>
      </c>
      <c r="P113" s="41">
        <v>0</v>
      </c>
      <c r="Q113" s="41">
        <v>0</v>
      </c>
      <c r="R113" s="35">
        <v>0</v>
      </c>
      <c r="S113" s="39">
        <v>749</v>
      </c>
    </row>
    <row r="114" spans="1:20" ht="18.75">
      <c r="A114" s="29">
        <f t="shared" si="5"/>
        <v>3</v>
      </c>
      <c r="B114" s="30" t="s">
        <v>106</v>
      </c>
      <c r="C114" s="30" t="s">
        <v>110</v>
      </c>
      <c r="D114" s="34" t="s">
        <v>130</v>
      </c>
      <c r="E114" s="83">
        <v>29871868</v>
      </c>
      <c r="F114" s="37">
        <v>2561</v>
      </c>
      <c r="G114" s="34">
        <v>10.36</v>
      </c>
      <c r="H114" s="34">
        <v>107</v>
      </c>
      <c r="I114" s="34">
        <v>107</v>
      </c>
      <c r="J114" s="34">
        <v>107</v>
      </c>
      <c r="K114" s="34">
        <v>107</v>
      </c>
      <c r="L114" s="34">
        <v>107</v>
      </c>
      <c r="M114" s="34">
        <v>107</v>
      </c>
      <c r="N114" s="34">
        <v>107</v>
      </c>
      <c r="O114" s="33">
        <v>0</v>
      </c>
      <c r="P114" s="33">
        <v>0</v>
      </c>
      <c r="Q114" s="33">
        <v>0</v>
      </c>
      <c r="R114" s="35">
        <v>0</v>
      </c>
      <c r="S114" s="36">
        <v>759.36</v>
      </c>
    </row>
    <row r="115" spans="1:20" ht="18.75">
      <c r="A115" s="29">
        <f t="shared" si="5"/>
        <v>4</v>
      </c>
      <c r="B115" s="30" t="s">
        <v>106</v>
      </c>
      <c r="C115" s="30" t="s">
        <v>110</v>
      </c>
      <c r="D115" s="34" t="s">
        <v>131</v>
      </c>
      <c r="E115" s="83">
        <v>29871869</v>
      </c>
      <c r="F115" s="37">
        <v>2561</v>
      </c>
      <c r="G115" s="34">
        <v>10.36</v>
      </c>
      <c r="H115" s="34">
        <v>107</v>
      </c>
      <c r="I115" s="34">
        <v>107</v>
      </c>
      <c r="J115" s="34">
        <v>107</v>
      </c>
      <c r="K115" s="34">
        <v>107</v>
      </c>
      <c r="L115" s="34">
        <v>107</v>
      </c>
      <c r="M115" s="34">
        <v>107</v>
      </c>
      <c r="N115" s="34">
        <v>107</v>
      </c>
      <c r="O115" s="33">
        <v>0</v>
      </c>
      <c r="P115" s="33">
        <v>0</v>
      </c>
      <c r="Q115" s="33">
        <v>0</v>
      </c>
      <c r="R115" s="35">
        <v>0</v>
      </c>
      <c r="S115" s="36">
        <v>759.36</v>
      </c>
    </row>
    <row r="116" spans="1:20" ht="18.75">
      <c r="A116" s="29">
        <f t="shared" si="5"/>
        <v>5</v>
      </c>
      <c r="B116" s="30" t="s">
        <v>106</v>
      </c>
      <c r="C116" s="30" t="s">
        <v>110</v>
      </c>
      <c r="D116" s="34" t="s">
        <v>132</v>
      </c>
      <c r="E116" s="83">
        <v>29871870</v>
      </c>
      <c r="F116" s="37">
        <v>2561</v>
      </c>
      <c r="G116" s="34">
        <v>10.36</v>
      </c>
      <c r="H116" s="34">
        <v>107</v>
      </c>
      <c r="I116" s="34">
        <v>107</v>
      </c>
      <c r="J116" s="34">
        <v>107</v>
      </c>
      <c r="K116" s="34">
        <v>107</v>
      </c>
      <c r="L116" s="34">
        <v>107</v>
      </c>
      <c r="M116" s="34">
        <v>107</v>
      </c>
      <c r="N116" s="34">
        <v>107</v>
      </c>
      <c r="O116" s="33">
        <v>0</v>
      </c>
      <c r="P116" s="33">
        <v>0</v>
      </c>
      <c r="Q116" s="33">
        <v>0</v>
      </c>
      <c r="R116" s="35">
        <v>0</v>
      </c>
      <c r="S116" s="36">
        <v>759.36</v>
      </c>
    </row>
    <row r="117" spans="1:20" ht="18.75">
      <c r="A117" s="29">
        <f t="shared" si="5"/>
        <v>6</v>
      </c>
      <c r="B117" s="30" t="s">
        <v>106</v>
      </c>
      <c r="C117" s="30" t="s">
        <v>110</v>
      </c>
      <c r="D117" s="34" t="s">
        <v>133</v>
      </c>
      <c r="E117" s="83">
        <v>29871880</v>
      </c>
      <c r="F117" s="37">
        <v>2561</v>
      </c>
      <c r="G117" s="34">
        <v>10.36</v>
      </c>
      <c r="H117" s="34">
        <v>107</v>
      </c>
      <c r="I117" s="34">
        <v>107</v>
      </c>
      <c r="J117" s="34">
        <v>107</v>
      </c>
      <c r="K117" s="34">
        <v>107</v>
      </c>
      <c r="L117" s="34">
        <v>107</v>
      </c>
      <c r="M117" s="34">
        <v>107</v>
      </c>
      <c r="N117" s="34">
        <v>107</v>
      </c>
      <c r="O117" s="34">
        <v>28.54</v>
      </c>
      <c r="P117" s="33">
        <v>0</v>
      </c>
      <c r="Q117" s="33">
        <v>0</v>
      </c>
      <c r="R117" s="35">
        <v>0</v>
      </c>
      <c r="S117" s="39">
        <v>787.9</v>
      </c>
    </row>
    <row r="118" spans="1:20" ht="18.75">
      <c r="A118" s="29">
        <f t="shared" si="5"/>
        <v>7</v>
      </c>
      <c r="B118" s="30" t="s">
        <v>106</v>
      </c>
      <c r="C118" s="30" t="s">
        <v>110</v>
      </c>
      <c r="D118" s="34" t="s">
        <v>134</v>
      </c>
      <c r="E118" s="83">
        <v>29871892</v>
      </c>
      <c r="F118" s="37">
        <v>2561</v>
      </c>
      <c r="G118" s="34">
        <v>10.36</v>
      </c>
      <c r="H118" s="34">
        <v>107</v>
      </c>
      <c r="I118" s="34">
        <v>107</v>
      </c>
      <c r="J118" s="34">
        <v>107</v>
      </c>
      <c r="K118" s="34">
        <v>107</v>
      </c>
      <c r="L118" s="34">
        <v>107</v>
      </c>
      <c r="M118" s="34">
        <v>107</v>
      </c>
      <c r="N118" s="34">
        <v>107</v>
      </c>
      <c r="O118" s="34">
        <v>28.54</v>
      </c>
      <c r="P118" s="33">
        <v>0</v>
      </c>
      <c r="Q118" s="33">
        <v>0</v>
      </c>
      <c r="R118" s="35">
        <v>0</v>
      </c>
      <c r="S118" s="39">
        <v>787.9</v>
      </c>
    </row>
    <row r="119" spans="1:20" ht="18.75">
      <c r="A119" s="29">
        <f t="shared" si="5"/>
        <v>8</v>
      </c>
      <c r="B119" s="30" t="s">
        <v>106</v>
      </c>
      <c r="C119" s="30" t="s">
        <v>110</v>
      </c>
      <c r="D119" s="34" t="s">
        <v>135</v>
      </c>
      <c r="E119" s="83">
        <v>29871893</v>
      </c>
      <c r="F119" s="37">
        <v>2561</v>
      </c>
      <c r="G119" s="34">
        <v>10.36</v>
      </c>
      <c r="H119" s="34">
        <v>107</v>
      </c>
      <c r="I119" s="34">
        <v>107</v>
      </c>
      <c r="J119" s="34">
        <v>107</v>
      </c>
      <c r="K119" s="34">
        <v>107</v>
      </c>
      <c r="L119" s="34">
        <v>107</v>
      </c>
      <c r="M119" s="34">
        <v>107</v>
      </c>
      <c r="N119" s="34">
        <v>107</v>
      </c>
      <c r="O119" s="34">
        <v>28.54</v>
      </c>
      <c r="P119" s="33">
        <v>0</v>
      </c>
      <c r="Q119" s="33">
        <v>0</v>
      </c>
      <c r="R119" s="35">
        <v>0</v>
      </c>
      <c r="S119" s="39">
        <v>787.9</v>
      </c>
    </row>
    <row r="120" spans="1:20" ht="18.75">
      <c r="A120" s="29">
        <f t="shared" si="5"/>
        <v>9</v>
      </c>
      <c r="B120" s="30" t="s">
        <v>106</v>
      </c>
      <c r="C120" s="30" t="s">
        <v>110</v>
      </c>
      <c r="D120" s="34" t="s">
        <v>136</v>
      </c>
      <c r="E120" s="83">
        <v>29871896</v>
      </c>
      <c r="F120" s="37">
        <v>2561</v>
      </c>
      <c r="G120" s="40">
        <v>10.36</v>
      </c>
      <c r="H120" s="40">
        <v>107</v>
      </c>
      <c r="I120" s="40">
        <v>107</v>
      </c>
      <c r="J120" s="40">
        <v>107</v>
      </c>
      <c r="K120" s="40">
        <v>107</v>
      </c>
      <c r="L120" s="40">
        <v>107</v>
      </c>
      <c r="M120" s="40">
        <v>107</v>
      </c>
      <c r="N120" s="40">
        <v>110.21</v>
      </c>
      <c r="O120" s="40">
        <v>51.01</v>
      </c>
      <c r="P120" s="41">
        <v>0</v>
      </c>
      <c r="Q120" s="41">
        <v>0</v>
      </c>
      <c r="R120" s="35">
        <v>0</v>
      </c>
      <c r="S120" s="36">
        <v>813.58</v>
      </c>
    </row>
    <row r="121" spans="1:20" ht="18.75">
      <c r="A121" s="29">
        <f t="shared" si="5"/>
        <v>10</v>
      </c>
      <c r="B121" s="30" t="s">
        <v>106</v>
      </c>
      <c r="C121" s="30" t="s">
        <v>110</v>
      </c>
      <c r="D121" s="34" t="s">
        <v>137</v>
      </c>
      <c r="E121" s="83">
        <v>29871897</v>
      </c>
      <c r="F121" s="37">
        <v>2561</v>
      </c>
      <c r="G121" s="40">
        <v>16.78</v>
      </c>
      <c r="H121" s="40">
        <v>110.21</v>
      </c>
      <c r="I121" s="40">
        <v>129.47</v>
      </c>
      <c r="J121" s="40">
        <v>107</v>
      </c>
      <c r="K121" s="40">
        <v>113.42</v>
      </c>
      <c r="L121" s="40">
        <v>174.41</v>
      </c>
      <c r="M121" s="40">
        <v>373.43</v>
      </c>
      <c r="N121" s="40">
        <v>636.65</v>
      </c>
      <c r="O121" s="40">
        <v>273.92</v>
      </c>
      <c r="P121" s="41">
        <v>0</v>
      </c>
      <c r="Q121" s="41">
        <v>0</v>
      </c>
      <c r="R121" s="35">
        <v>0</v>
      </c>
      <c r="S121" s="38">
        <v>1935.29</v>
      </c>
    </row>
    <row r="122" spans="1:20" ht="18.75">
      <c r="A122" s="29">
        <f t="shared" si="5"/>
        <v>11</v>
      </c>
      <c r="B122" s="30" t="s">
        <v>106</v>
      </c>
      <c r="C122" s="30" t="s">
        <v>110</v>
      </c>
      <c r="D122" s="34" t="s">
        <v>138</v>
      </c>
      <c r="E122" s="83">
        <v>29871898</v>
      </c>
      <c r="F122" s="37">
        <v>2561</v>
      </c>
      <c r="G122" s="40">
        <v>10.36</v>
      </c>
      <c r="H122" s="40">
        <v>107</v>
      </c>
      <c r="I122" s="40">
        <v>107</v>
      </c>
      <c r="J122" s="40">
        <v>107</v>
      </c>
      <c r="K122" s="40">
        <v>107</v>
      </c>
      <c r="L122" s="40">
        <v>107</v>
      </c>
      <c r="M122" s="40">
        <v>107</v>
      </c>
      <c r="N122" s="40">
        <v>107</v>
      </c>
      <c r="O122" s="40">
        <v>28.54</v>
      </c>
      <c r="P122" s="41">
        <v>0</v>
      </c>
      <c r="Q122" s="41">
        <v>0</v>
      </c>
      <c r="R122" s="35">
        <v>0</v>
      </c>
      <c r="S122" s="39">
        <v>787.9</v>
      </c>
    </row>
    <row r="123" spans="1:20" ht="18.75">
      <c r="A123" s="29">
        <f t="shared" si="5"/>
        <v>12</v>
      </c>
      <c r="B123" s="76" t="s">
        <v>106</v>
      </c>
      <c r="C123" s="76" t="s">
        <v>110</v>
      </c>
      <c r="D123" s="78" t="s">
        <v>139</v>
      </c>
      <c r="E123" s="87">
        <v>29871899</v>
      </c>
      <c r="F123" s="91">
        <v>2561</v>
      </c>
      <c r="G123" s="94">
        <v>10.36</v>
      </c>
      <c r="H123" s="94">
        <v>107</v>
      </c>
      <c r="I123" s="94">
        <v>107</v>
      </c>
      <c r="J123" s="94">
        <v>107</v>
      </c>
      <c r="K123" s="94">
        <v>107</v>
      </c>
      <c r="L123" s="94">
        <v>135.88999999999999</v>
      </c>
      <c r="M123" s="94">
        <v>116.63</v>
      </c>
      <c r="N123" s="94">
        <v>107</v>
      </c>
      <c r="O123" s="94">
        <v>28.54</v>
      </c>
      <c r="P123" s="97">
        <v>0</v>
      </c>
      <c r="Q123" s="97">
        <v>0</v>
      </c>
      <c r="R123" s="99">
        <v>0</v>
      </c>
      <c r="S123" s="100">
        <v>826.42</v>
      </c>
    </row>
    <row r="124" spans="1:20" ht="18.75">
      <c r="A124" s="29">
        <f t="shared" si="5"/>
        <v>13</v>
      </c>
      <c r="B124" s="30" t="s">
        <v>106</v>
      </c>
      <c r="C124" s="30" t="s">
        <v>110</v>
      </c>
      <c r="D124" s="57" t="s">
        <v>140</v>
      </c>
      <c r="E124" s="70">
        <v>29871867</v>
      </c>
      <c r="F124" s="37">
        <v>2561</v>
      </c>
      <c r="G124" s="34">
        <v>10.36</v>
      </c>
      <c r="H124" s="34">
        <v>107</v>
      </c>
      <c r="I124" s="34">
        <v>107</v>
      </c>
      <c r="J124" s="34">
        <v>107</v>
      </c>
      <c r="K124" s="34">
        <v>107</v>
      </c>
      <c r="L124" s="34">
        <v>107</v>
      </c>
      <c r="M124" s="34">
        <v>107</v>
      </c>
      <c r="N124" s="34">
        <v>107</v>
      </c>
      <c r="O124" s="33">
        <v>0</v>
      </c>
      <c r="P124" s="33">
        <v>0</v>
      </c>
      <c r="Q124" s="33">
        <v>0</v>
      </c>
      <c r="R124" s="35">
        <v>0</v>
      </c>
      <c r="S124" s="36">
        <v>759.36</v>
      </c>
    </row>
    <row r="125" spans="1:20" ht="18.75">
      <c r="A125" s="103"/>
      <c r="B125" s="104"/>
      <c r="C125" s="104"/>
      <c r="D125" s="105" t="s">
        <v>18</v>
      </c>
      <c r="E125" s="106"/>
      <c r="F125" s="107"/>
      <c r="G125" s="108">
        <f>SUM(G112:G124)</f>
        <v>120.38</v>
      </c>
      <c r="H125" s="108">
        <f t="shared" ref="H125:S125" si="8">SUM(H112:H124)</f>
        <v>1180.21</v>
      </c>
      <c r="I125" s="108">
        <f t="shared" si="8"/>
        <v>1199.47</v>
      </c>
      <c r="J125" s="108">
        <f t="shared" si="8"/>
        <v>1177</v>
      </c>
      <c r="K125" s="108">
        <f t="shared" si="8"/>
        <v>1932.42</v>
      </c>
      <c r="L125" s="108">
        <f t="shared" si="8"/>
        <v>1273.2999999999997</v>
      </c>
      <c r="M125" s="108">
        <f t="shared" si="8"/>
        <v>1453.06</v>
      </c>
      <c r="N125" s="108">
        <f t="shared" si="8"/>
        <v>1709.8600000000001</v>
      </c>
      <c r="O125" s="108">
        <f t="shared" si="8"/>
        <v>467.63000000000005</v>
      </c>
      <c r="P125" s="108">
        <f t="shared" si="8"/>
        <v>0</v>
      </c>
      <c r="Q125" s="108">
        <f t="shared" si="8"/>
        <v>856</v>
      </c>
      <c r="R125" s="108">
        <f t="shared" si="8"/>
        <v>0</v>
      </c>
      <c r="S125" s="108">
        <f t="shared" si="8"/>
        <v>11369.33</v>
      </c>
      <c r="T125" s="28"/>
    </row>
    <row r="126" spans="1:20" ht="18.75">
      <c r="A126" s="29">
        <v>1</v>
      </c>
      <c r="B126" s="13" t="s">
        <v>80</v>
      </c>
      <c r="C126" s="13" t="s">
        <v>129</v>
      </c>
      <c r="D126" s="12" t="s">
        <v>81</v>
      </c>
      <c r="E126" s="79" t="s">
        <v>82</v>
      </c>
      <c r="F126" s="16" t="s">
        <v>57</v>
      </c>
      <c r="G126" s="14">
        <v>0</v>
      </c>
      <c r="H126" s="14">
        <v>0</v>
      </c>
      <c r="I126" s="15">
        <v>0</v>
      </c>
      <c r="J126" s="15">
        <v>0</v>
      </c>
      <c r="K126" s="15">
        <v>6420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6420</v>
      </c>
    </row>
    <row r="127" spans="1:20" ht="18.75">
      <c r="A127" s="29">
        <f t="shared" si="5"/>
        <v>2</v>
      </c>
      <c r="B127" s="21" t="s">
        <v>80</v>
      </c>
      <c r="C127" s="13" t="s">
        <v>129</v>
      </c>
      <c r="D127" s="18" t="s">
        <v>81</v>
      </c>
      <c r="E127" s="79" t="s">
        <v>82</v>
      </c>
      <c r="F127" s="22" t="s">
        <v>95</v>
      </c>
      <c r="G127" s="23">
        <v>0</v>
      </c>
      <c r="H127" s="23">
        <v>0</v>
      </c>
      <c r="I127" s="24">
        <v>0</v>
      </c>
      <c r="J127" s="24">
        <v>0</v>
      </c>
      <c r="K127" s="24">
        <v>0</v>
      </c>
      <c r="L127" s="23">
        <v>0</v>
      </c>
      <c r="M127" s="23">
        <v>0</v>
      </c>
      <c r="N127" s="23">
        <v>0</v>
      </c>
      <c r="O127" s="23">
        <v>0</v>
      </c>
      <c r="P127" s="23">
        <v>0</v>
      </c>
      <c r="Q127" s="23">
        <v>6420</v>
      </c>
      <c r="R127" s="23">
        <v>6420</v>
      </c>
      <c r="S127" s="23">
        <v>12840</v>
      </c>
    </row>
    <row r="128" spans="1:20" ht="18.75">
      <c r="A128" s="103"/>
      <c r="B128" s="104"/>
      <c r="C128" s="104"/>
      <c r="D128" s="105" t="s">
        <v>18</v>
      </c>
      <c r="E128" s="106"/>
      <c r="F128" s="107"/>
      <c r="G128" s="108">
        <f>SUM(G126:G127)</f>
        <v>0</v>
      </c>
      <c r="H128" s="108">
        <f t="shared" ref="H128:S128" si="9">SUM(H126:H127)</f>
        <v>0</v>
      </c>
      <c r="I128" s="108">
        <f t="shared" si="9"/>
        <v>0</v>
      </c>
      <c r="J128" s="108">
        <f t="shared" si="9"/>
        <v>0</v>
      </c>
      <c r="K128" s="108">
        <f t="shared" si="9"/>
        <v>6420</v>
      </c>
      <c r="L128" s="108">
        <f t="shared" si="9"/>
        <v>0</v>
      </c>
      <c r="M128" s="108">
        <f t="shared" si="9"/>
        <v>0</v>
      </c>
      <c r="N128" s="108">
        <f t="shared" si="9"/>
        <v>0</v>
      </c>
      <c r="O128" s="108">
        <f t="shared" si="9"/>
        <v>0</v>
      </c>
      <c r="P128" s="108">
        <f t="shared" si="9"/>
        <v>0</v>
      </c>
      <c r="Q128" s="108">
        <f t="shared" si="9"/>
        <v>6420</v>
      </c>
      <c r="R128" s="108">
        <f t="shared" si="9"/>
        <v>6420</v>
      </c>
      <c r="S128" s="108">
        <f t="shared" si="9"/>
        <v>19260</v>
      </c>
      <c r="T128" s="28"/>
    </row>
    <row r="129" spans="1:20" ht="18.75">
      <c r="A129" s="29">
        <v>1</v>
      </c>
      <c r="B129" s="13" t="s">
        <v>83</v>
      </c>
      <c r="C129" s="13" t="s">
        <v>84</v>
      </c>
      <c r="D129" s="12" t="s">
        <v>85</v>
      </c>
      <c r="E129" s="79" t="s">
        <v>86</v>
      </c>
      <c r="F129" s="16" t="s">
        <v>57</v>
      </c>
      <c r="G129" s="14">
        <v>0</v>
      </c>
      <c r="H129" s="14">
        <v>0</v>
      </c>
      <c r="I129" s="15">
        <v>0</v>
      </c>
      <c r="J129" s="15">
        <v>0</v>
      </c>
      <c r="K129" s="15">
        <v>2140</v>
      </c>
      <c r="L129" s="14">
        <v>0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>
        <v>0</v>
      </c>
      <c r="S129" s="14">
        <v>2140</v>
      </c>
    </row>
    <row r="130" spans="1:20" ht="18.75">
      <c r="A130" s="29">
        <f t="shared" si="5"/>
        <v>2</v>
      </c>
      <c r="B130" s="13" t="s">
        <v>83</v>
      </c>
      <c r="C130" s="13" t="s">
        <v>84</v>
      </c>
      <c r="D130" s="12" t="s">
        <v>85</v>
      </c>
      <c r="E130" s="79" t="s">
        <v>87</v>
      </c>
      <c r="F130" s="16" t="s">
        <v>57</v>
      </c>
      <c r="G130" s="14">
        <v>0</v>
      </c>
      <c r="H130" s="14">
        <v>0</v>
      </c>
      <c r="I130" s="15">
        <v>0</v>
      </c>
      <c r="J130" s="15">
        <v>0</v>
      </c>
      <c r="K130" s="15">
        <v>2140</v>
      </c>
      <c r="L130" s="14">
        <v>0</v>
      </c>
      <c r="M130" s="14">
        <v>0</v>
      </c>
      <c r="N130" s="14">
        <v>0</v>
      </c>
      <c r="O130" s="14">
        <v>0</v>
      </c>
      <c r="P130" s="14">
        <v>0</v>
      </c>
      <c r="Q130" s="14">
        <v>0</v>
      </c>
      <c r="R130" s="14">
        <v>0</v>
      </c>
      <c r="S130" s="14">
        <v>2140</v>
      </c>
    </row>
    <row r="131" spans="1:20" ht="18.75">
      <c r="A131" s="29">
        <f t="shared" si="5"/>
        <v>3</v>
      </c>
      <c r="B131" s="13" t="s">
        <v>83</v>
      </c>
      <c r="C131" s="13" t="s">
        <v>84</v>
      </c>
      <c r="D131" s="12" t="s">
        <v>85</v>
      </c>
      <c r="E131" s="79" t="s">
        <v>88</v>
      </c>
      <c r="F131" s="16" t="s">
        <v>57</v>
      </c>
      <c r="G131" s="14">
        <v>0</v>
      </c>
      <c r="H131" s="14">
        <v>0</v>
      </c>
      <c r="I131" s="15">
        <v>0</v>
      </c>
      <c r="J131" s="15">
        <v>0</v>
      </c>
      <c r="K131" s="15">
        <v>2140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2140</v>
      </c>
    </row>
    <row r="132" spans="1:20" ht="18.75">
      <c r="A132" s="29">
        <f t="shared" si="5"/>
        <v>4</v>
      </c>
      <c r="B132" s="13" t="s">
        <v>83</v>
      </c>
      <c r="C132" s="13" t="s">
        <v>84</v>
      </c>
      <c r="D132" s="12" t="s">
        <v>85</v>
      </c>
      <c r="E132" s="79" t="s">
        <v>89</v>
      </c>
      <c r="F132" s="16" t="s">
        <v>57</v>
      </c>
      <c r="G132" s="14">
        <v>0</v>
      </c>
      <c r="H132" s="14">
        <v>0</v>
      </c>
      <c r="I132" s="15">
        <v>0</v>
      </c>
      <c r="J132" s="15">
        <v>0</v>
      </c>
      <c r="K132" s="15">
        <v>2140</v>
      </c>
      <c r="L132" s="14">
        <v>0</v>
      </c>
      <c r="M132" s="14">
        <v>0</v>
      </c>
      <c r="N132" s="14">
        <v>0</v>
      </c>
      <c r="O132" s="14">
        <v>0</v>
      </c>
      <c r="P132" s="14">
        <v>0</v>
      </c>
      <c r="Q132" s="14">
        <v>0</v>
      </c>
      <c r="R132" s="14">
        <v>0</v>
      </c>
      <c r="S132" s="14">
        <v>2140</v>
      </c>
    </row>
    <row r="133" spans="1:20" ht="18.75">
      <c r="A133" s="29">
        <f t="shared" si="5"/>
        <v>5</v>
      </c>
      <c r="B133" s="17" t="s">
        <v>83</v>
      </c>
      <c r="C133" s="17" t="s">
        <v>84</v>
      </c>
      <c r="D133" s="18" t="s">
        <v>85</v>
      </c>
      <c r="E133" s="69" t="s">
        <v>86</v>
      </c>
      <c r="F133" s="22" t="s">
        <v>95</v>
      </c>
      <c r="G133" s="19">
        <v>0</v>
      </c>
      <c r="H133" s="19">
        <v>0</v>
      </c>
      <c r="I133" s="20">
        <v>0</v>
      </c>
      <c r="J133" s="20">
        <v>0</v>
      </c>
      <c r="K133" s="20">
        <v>0</v>
      </c>
      <c r="L133" s="19">
        <v>0</v>
      </c>
      <c r="M133" s="19">
        <v>0</v>
      </c>
      <c r="N133" s="19">
        <v>0</v>
      </c>
      <c r="O133" s="19">
        <v>0</v>
      </c>
      <c r="P133" s="19">
        <v>0</v>
      </c>
      <c r="Q133" s="19">
        <v>2140</v>
      </c>
      <c r="R133" s="19">
        <v>2140</v>
      </c>
      <c r="S133" s="19">
        <v>4280</v>
      </c>
    </row>
    <row r="134" spans="1:20" ht="18.75">
      <c r="A134" s="29">
        <f t="shared" si="5"/>
        <v>6</v>
      </c>
      <c r="B134" s="17" t="s">
        <v>83</v>
      </c>
      <c r="C134" s="17" t="s">
        <v>84</v>
      </c>
      <c r="D134" s="18" t="s">
        <v>85</v>
      </c>
      <c r="E134" s="69" t="s">
        <v>87</v>
      </c>
      <c r="F134" s="22" t="s">
        <v>95</v>
      </c>
      <c r="G134" s="19">
        <v>0</v>
      </c>
      <c r="H134" s="19">
        <v>0</v>
      </c>
      <c r="I134" s="20">
        <v>0</v>
      </c>
      <c r="J134" s="20">
        <v>0</v>
      </c>
      <c r="K134" s="20">
        <v>0</v>
      </c>
      <c r="L134" s="19">
        <v>0</v>
      </c>
      <c r="M134" s="19">
        <v>0</v>
      </c>
      <c r="N134" s="19">
        <v>0</v>
      </c>
      <c r="O134" s="19">
        <v>0</v>
      </c>
      <c r="P134" s="19">
        <v>0</v>
      </c>
      <c r="Q134" s="19">
        <v>2140</v>
      </c>
      <c r="R134" s="19">
        <v>2140</v>
      </c>
      <c r="S134" s="19">
        <v>4280</v>
      </c>
    </row>
    <row r="135" spans="1:20" ht="18.75">
      <c r="A135" s="29">
        <f t="shared" si="5"/>
        <v>7</v>
      </c>
      <c r="B135" s="17" t="s">
        <v>83</v>
      </c>
      <c r="C135" s="17" t="s">
        <v>84</v>
      </c>
      <c r="D135" s="18" t="s">
        <v>85</v>
      </c>
      <c r="E135" s="84" t="s">
        <v>88</v>
      </c>
      <c r="F135" s="22" t="s">
        <v>95</v>
      </c>
      <c r="G135" s="19">
        <v>0</v>
      </c>
      <c r="H135" s="19">
        <v>0</v>
      </c>
      <c r="I135" s="20">
        <v>0</v>
      </c>
      <c r="J135" s="20">
        <v>0</v>
      </c>
      <c r="K135" s="20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2140</v>
      </c>
      <c r="R135" s="19">
        <v>2140</v>
      </c>
      <c r="S135" s="19">
        <v>4280</v>
      </c>
    </row>
    <row r="136" spans="1:20" ht="18.75">
      <c r="A136" s="29">
        <f t="shared" si="5"/>
        <v>8</v>
      </c>
      <c r="B136" s="17" t="s">
        <v>83</v>
      </c>
      <c r="C136" s="17" t="s">
        <v>84</v>
      </c>
      <c r="D136" s="18" t="s">
        <v>85</v>
      </c>
      <c r="E136" s="84" t="s">
        <v>89</v>
      </c>
      <c r="F136" s="22" t="s">
        <v>95</v>
      </c>
      <c r="G136" s="19">
        <v>0</v>
      </c>
      <c r="H136" s="19">
        <v>0</v>
      </c>
      <c r="I136" s="20">
        <v>0</v>
      </c>
      <c r="J136" s="20">
        <v>0</v>
      </c>
      <c r="K136" s="20">
        <v>0</v>
      </c>
      <c r="L136" s="19">
        <v>0</v>
      </c>
      <c r="M136" s="19">
        <v>0</v>
      </c>
      <c r="N136" s="19">
        <v>0</v>
      </c>
      <c r="O136" s="19">
        <v>0</v>
      </c>
      <c r="P136" s="19">
        <v>0</v>
      </c>
      <c r="Q136" s="19">
        <v>2140</v>
      </c>
      <c r="R136" s="19">
        <v>2140</v>
      </c>
      <c r="S136" s="19">
        <v>4280</v>
      </c>
    </row>
    <row r="137" spans="1:20" ht="18.75">
      <c r="A137" s="103"/>
      <c r="B137" s="104"/>
      <c r="C137" s="104"/>
      <c r="D137" s="105" t="s">
        <v>18</v>
      </c>
      <c r="E137" s="106"/>
      <c r="F137" s="107"/>
      <c r="G137" s="108">
        <f>SUM(G129:G136)</f>
        <v>0</v>
      </c>
      <c r="H137" s="108">
        <f t="shared" ref="H137:S137" si="10">SUM(H129:H136)</f>
        <v>0</v>
      </c>
      <c r="I137" s="108">
        <f t="shared" si="10"/>
        <v>0</v>
      </c>
      <c r="J137" s="108">
        <f t="shared" si="10"/>
        <v>0</v>
      </c>
      <c r="K137" s="108">
        <f t="shared" si="10"/>
        <v>8560</v>
      </c>
      <c r="L137" s="108">
        <f t="shared" si="10"/>
        <v>0</v>
      </c>
      <c r="M137" s="108">
        <f t="shared" si="10"/>
        <v>0</v>
      </c>
      <c r="N137" s="108">
        <f t="shared" si="10"/>
        <v>0</v>
      </c>
      <c r="O137" s="108">
        <f t="shared" si="10"/>
        <v>0</v>
      </c>
      <c r="P137" s="108">
        <f t="shared" si="10"/>
        <v>0</v>
      </c>
      <c r="Q137" s="108">
        <f t="shared" si="10"/>
        <v>8560</v>
      </c>
      <c r="R137" s="108">
        <f t="shared" si="10"/>
        <v>8560</v>
      </c>
      <c r="S137" s="108">
        <f t="shared" si="10"/>
        <v>25680</v>
      </c>
      <c r="T137" s="28"/>
    </row>
    <row r="138" spans="1:20" ht="18.75">
      <c r="A138" s="29">
        <v>1</v>
      </c>
      <c r="B138" s="30" t="s">
        <v>111</v>
      </c>
      <c r="C138" s="30" t="s">
        <v>112</v>
      </c>
      <c r="D138" s="34" t="s">
        <v>113</v>
      </c>
      <c r="E138" s="82">
        <v>24635290</v>
      </c>
      <c r="F138" s="37">
        <v>2561</v>
      </c>
      <c r="G138" s="33">
        <v>0</v>
      </c>
      <c r="H138" s="33">
        <v>0</v>
      </c>
      <c r="I138" s="33">
        <v>0</v>
      </c>
      <c r="J138" s="33">
        <v>0</v>
      </c>
      <c r="K138" s="33">
        <v>0</v>
      </c>
      <c r="L138" s="33">
        <v>0</v>
      </c>
      <c r="M138" s="33">
        <v>706.74</v>
      </c>
      <c r="N138" s="33">
        <v>0</v>
      </c>
      <c r="O138" s="33">
        <v>0</v>
      </c>
      <c r="P138" s="33">
        <v>0</v>
      </c>
      <c r="Q138" s="34">
        <v>706.74</v>
      </c>
      <c r="R138" s="35">
        <v>0</v>
      </c>
      <c r="S138" s="38">
        <v>1413.48</v>
      </c>
    </row>
    <row r="139" spans="1:20" ht="18.75">
      <c r="A139" s="29">
        <f t="shared" si="5"/>
        <v>2</v>
      </c>
      <c r="B139" s="30" t="s">
        <v>111</v>
      </c>
      <c r="C139" s="30" t="s">
        <v>114</v>
      </c>
      <c r="D139" s="34" t="s">
        <v>115</v>
      </c>
      <c r="E139" s="84">
        <v>28152988</v>
      </c>
      <c r="F139" s="37">
        <v>2561</v>
      </c>
      <c r="G139" s="34">
        <v>10.36</v>
      </c>
      <c r="H139" s="34">
        <v>107</v>
      </c>
      <c r="I139" s="34">
        <v>107</v>
      </c>
      <c r="J139" s="34">
        <v>107</v>
      </c>
      <c r="K139" s="34">
        <v>107</v>
      </c>
      <c r="L139" s="34">
        <v>107</v>
      </c>
      <c r="M139" s="34">
        <v>107</v>
      </c>
      <c r="N139" s="34">
        <v>107</v>
      </c>
      <c r="O139" s="34">
        <v>107</v>
      </c>
      <c r="P139" s="34">
        <v>107</v>
      </c>
      <c r="Q139" s="34">
        <v>107</v>
      </c>
      <c r="R139" s="35">
        <v>0</v>
      </c>
      <c r="S139" s="38">
        <v>1080.3599999999999</v>
      </c>
    </row>
    <row r="140" spans="1:20" ht="18.75">
      <c r="A140" s="103"/>
      <c r="B140" s="104"/>
      <c r="C140" s="104"/>
      <c r="D140" s="105" t="s">
        <v>18</v>
      </c>
      <c r="E140" s="106"/>
      <c r="F140" s="107"/>
      <c r="G140" s="108">
        <f>SUM(G138:G139)</f>
        <v>10.36</v>
      </c>
      <c r="H140" s="108">
        <f t="shared" ref="H140:S140" si="11">SUM(H138:H139)</f>
        <v>107</v>
      </c>
      <c r="I140" s="108">
        <f t="shared" si="11"/>
        <v>107</v>
      </c>
      <c r="J140" s="108">
        <f t="shared" si="11"/>
        <v>107</v>
      </c>
      <c r="K140" s="108">
        <f t="shared" si="11"/>
        <v>107</v>
      </c>
      <c r="L140" s="108">
        <f t="shared" si="11"/>
        <v>107</v>
      </c>
      <c r="M140" s="108">
        <f t="shared" si="11"/>
        <v>813.74</v>
      </c>
      <c r="N140" s="108">
        <f t="shared" si="11"/>
        <v>107</v>
      </c>
      <c r="O140" s="108">
        <f t="shared" si="11"/>
        <v>107</v>
      </c>
      <c r="P140" s="108">
        <f t="shared" si="11"/>
        <v>107</v>
      </c>
      <c r="Q140" s="108">
        <f t="shared" si="11"/>
        <v>813.74</v>
      </c>
      <c r="R140" s="108">
        <f t="shared" si="11"/>
        <v>0</v>
      </c>
      <c r="S140" s="108">
        <f t="shared" si="11"/>
        <v>2493.84</v>
      </c>
      <c r="T140" s="28"/>
    </row>
    <row r="141" spans="1:20" ht="18.75">
      <c r="A141" s="29">
        <f>A140+1</f>
        <v>1</v>
      </c>
      <c r="B141" s="21" t="s">
        <v>45</v>
      </c>
      <c r="C141" s="21" t="s">
        <v>129</v>
      </c>
      <c r="D141" s="18" t="s">
        <v>96</v>
      </c>
      <c r="E141" s="79" t="s">
        <v>91</v>
      </c>
      <c r="F141" s="22" t="s">
        <v>95</v>
      </c>
      <c r="G141" s="23">
        <v>0</v>
      </c>
      <c r="H141" s="23">
        <v>0</v>
      </c>
      <c r="I141" s="24">
        <v>0</v>
      </c>
      <c r="J141" s="24">
        <v>0</v>
      </c>
      <c r="K141" s="24">
        <v>0</v>
      </c>
      <c r="L141" s="23">
        <v>0</v>
      </c>
      <c r="M141" s="23">
        <v>0</v>
      </c>
      <c r="N141" s="23">
        <v>0</v>
      </c>
      <c r="O141" s="23">
        <v>0</v>
      </c>
      <c r="P141" s="23">
        <v>0</v>
      </c>
      <c r="Q141" s="23">
        <v>2140</v>
      </c>
      <c r="R141" s="23">
        <v>2140</v>
      </c>
      <c r="S141" s="23">
        <v>4280</v>
      </c>
    </row>
    <row r="142" spans="1:20" ht="18.75">
      <c r="A142" s="29">
        <f>A141+1</f>
        <v>2</v>
      </c>
      <c r="B142" s="21" t="s">
        <v>45</v>
      </c>
      <c r="C142" s="21" t="s">
        <v>129</v>
      </c>
      <c r="D142" s="18" t="s">
        <v>96</v>
      </c>
      <c r="E142" s="79" t="s">
        <v>92</v>
      </c>
      <c r="F142" s="22" t="s">
        <v>95</v>
      </c>
      <c r="G142" s="23">
        <v>0</v>
      </c>
      <c r="H142" s="23">
        <v>0</v>
      </c>
      <c r="I142" s="24">
        <v>0</v>
      </c>
      <c r="J142" s="24">
        <v>0</v>
      </c>
      <c r="K142" s="24">
        <v>0</v>
      </c>
      <c r="L142" s="23">
        <v>0</v>
      </c>
      <c r="M142" s="23">
        <v>0</v>
      </c>
      <c r="N142" s="23">
        <v>0</v>
      </c>
      <c r="O142" s="23">
        <v>0</v>
      </c>
      <c r="P142" s="23">
        <v>0</v>
      </c>
      <c r="Q142" s="23">
        <v>2140</v>
      </c>
      <c r="R142" s="23">
        <v>2140</v>
      </c>
      <c r="S142" s="23">
        <v>4280</v>
      </c>
    </row>
    <row r="143" spans="1:20" ht="18.75">
      <c r="A143" s="29">
        <f>A142+1</f>
        <v>3</v>
      </c>
      <c r="B143" s="21" t="s">
        <v>45</v>
      </c>
      <c r="C143" s="21" t="s">
        <v>129</v>
      </c>
      <c r="D143" s="18" t="s">
        <v>96</v>
      </c>
      <c r="E143" s="79" t="s">
        <v>93</v>
      </c>
      <c r="F143" s="22" t="s">
        <v>95</v>
      </c>
      <c r="G143" s="23">
        <v>0</v>
      </c>
      <c r="H143" s="23">
        <v>0</v>
      </c>
      <c r="I143" s="24">
        <v>0</v>
      </c>
      <c r="J143" s="24">
        <v>0</v>
      </c>
      <c r="K143" s="24">
        <v>0</v>
      </c>
      <c r="L143" s="23">
        <v>0</v>
      </c>
      <c r="M143" s="23">
        <v>0</v>
      </c>
      <c r="N143" s="23">
        <v>0</v>
      </c>
      <c r="O143" s="23">
        <v>0</v>
      </c>
      <c r="P143" s="23">
        <v>0</v>
      </c>
      <c r="Q143" s="23">
        <v>2140</v>
      </c>
      <c r="R143" s="23">
        <v>2140</v>
      </c>
      <c r="S143" s="23">
        <v>4280</v>
      </c>
    </row>
    <row r="144" spans="1:20" ht="18.75">
      <c r="A144" s="29">
        <v>1</v>
      </c>
      <c r="B144" s="13" t="s">
        <v>45</v>
      </c>
      <c r="C144" s="13" t="s">
        <v>46</v>
      </c>
      <c r="D144" s="12" t="s">
        <v>90</v>
      </c>
      <c r="E144" s="80" t="s">
        <v>91</v>
      </c>
      <c r="F144" s="16" t="s">
        <v>57</v>
      </c>
      <c r="G144" s="14">
        <v>0</v>
      </c>
      <c r="H144" s="14">
        <v>0</v>
      </c>
      <c r="I144" s="15">
        <v>0</v>
      </c>
      <c r="J144" s="15">
        <v>0</v>
      </c>
      <c r="K144" s="15">
        <v>2140</v>
      </c>
      <c r="L144" s="14">
        <v>0</v>
      </c>
      <c r="M144" s="14">
        <v>0</v>
      </c>
      <c r="N144" s="14">
        <v>0</v>
      </c>
      <c r="O144" s="14">
        <v>0</v>
      </c>
      <c r="P144" s="14">
        <v>0</v>
      </c>
      <c r="Q144" s="14">
        <v>0</v>
      </c>
      <c r="R144" s="14">
        <v>0</v>
      </c>
      <c r="S144" s="14">
        <v>2140</v>
      </c>
    </row>
    <row r="145" spans="1:20" ht="18.75">
      <c r="A145" s="29">
        <f t="shared" ref="A145:A150" si="12">A144+1</f>
        <v>2</v>
      </c>
      <c r="B145" s="13" t="s">
        <v>45</v>
      </c>
      <c r="C145" s="13" t="s">
        <v>46</v>
      </c>
      <c r="D145" s="12" t="s">
        <v>90</v>
      </c>
      <c r="E145" s="79" t="s">
        <v>92</v>
      </c>
      <c r="F145" s="16" t="s">
        <v>57</v>
      </c>
      <c r="G145" s="14">
        <v>0</v>
      </c>
      <c r="H145" s="14">
        <v>0</v>
      </c>
      <c r="I145" s="15">
        <v>0</v>
      </c>
      <c r="J145" s="15">
        <v>0</v>
      </c>
      <c r="K145" s="15">
        <v>2140</v>
      </c>
      <c r="L145" s="14">
        <v>0</v>
      </c>
      <c r="M145" s="14">
        <v>0</v>
      </c>
      <c r="N145" s="14">
        <v>0</v>
      </c>
      <c r="O145" s="14">
        <v>0</v>
      </c>
      <c r="P145" s="14">
        <v>0</v>
      </c>
      <c r="Q145" s="14">
        <v>0</v>
      </c>
      <c r="R145" s="14">
        <v>0</v>
      </c>
      <c r="S145" s="14">
        <v>2140</v>
      </c>
    </row>
    <row r="146" spans="1:20" ht="18.75">
      <c r="A146" s="29">
        <f t="shared" si="12"/>
        <v>3</v>
      </c>
      <c r="B146" s="13" t="s">
        <v>45</v>
      </c>
      <c r="C146" s="13" t="s">
        <v>46</v>
      </c>
      <c r="D146" s="12" t="s">
        <v>90</v>
      </c>
      <c r="E146" s="66" t="s">
        <v>93</v>
      </c>
      <c r="F146" s="16" t="s">
        <v>57</v>
      </c>
      <c r="G146" s="14">
        <v>0</v>
      </c>
      <c r="H146" s="14">
        <v>0</v>
      </c>
      <c r="I146" s="15">
        <v>0</v>
      </c>
      <c r="J146" s="15">
        <v>0</v>
      </c>
      <c r="K146" s="15">
        <v>2140</v>
      </c>
      <c r="L146" s="14">
        <v>0</v>
      </c>
      <c r="M146" s="14">
        <v>0</v>
      </c>
      <c r="N146" s="14">
        <v>0</v>
      </c>
      <c r="O146" s="14">
        <v>0</v>
      </c>
      <c r="P146" s="14">
        <v>0</v>
      </c>
      <c r="Q146" s="14">
        <v>0</v>
      </c>
      <c r="R146" s="14">
        <v>0</v>
      </c>
      <c r="S146" s="14">
        <v>2140</v>
      </c>
    </row>
    <row r="147" spans="1:20" ht="18.75">
      <c r="A147" s="29">
        <f t="shared" si="12"/>
        <v>4</v>
      </c>
      <c r="B147" s="1" t="s">
        <v>45</v>
      </c>
      <c r="C147" s="1" t="s">
        <v>46</v>
      </c>
      <c r="D147" s="4" t="s">
        <v>47</v>
      </c>
      <c r="E147" s="65" t="s">
        <v>48</v>
      </c>
      <c r="F147" s="3" t="s">
        <v>22</v>
      </c>
      <c r="G147" s="49">
        <v>0</v>
      </c>
      <c r="H147" s="49">
        <v>0</v>
      </c>
      <c r="I147" s="49">
        <v>0</v>
      </c>
      <c r="J147" s="49">
        <v>0</v>
      </c>
      <c r="K147" s="50">
        <v>0</v>
      </c>
      <c r="L147" s="50">
        <v>0</v>
      </c>
      <c r="M147" s="50">
        <v>0</v>
      </c>
      <c r="N147" s="49">
        <v>2140</v>
      </c>
      <c r="O147" s="49">
        <v>2140</v>
      </c>
      <c r="P147" s="49">
        <v>0</v>
      </c>
      <c r="Q147" s="49">
        <v>2140</v>
      </c>
      <c r="R147" s="49">
        <v>2140</v>
      </c>
      <c r="S147" s="49">
        <v>8560</v>
      </c>
    </row>
    <row r="148" spans="1:20" ht="18.75">
      <c r="A148" s="29">
        <f t="shared" si="12"/>
        <v>5</v>
      </c>
      <c r="B148" s="13" t="s">
        <v>45</v>
      </c>
      <c r="C148" s="13" t="s">
        <v>46</v>
      </c>
      <c r="D148" s="13" t="s">
        <v>47</v>
      </c>
      <c r="E148" s="66" t="s">
        <v>94</v>
      </c>
      <c r="F148" s="16" t="s">
        <v>57</v>
      </c>
      <c r="G148" s="14">
        <v>0</v>
      </c>
      <c r="H148" s="14">
        <v>0</v>
      </c>
      <c r="I148" s="15">
        <v>0</v>
      </c>
      <c r="J148" s="15">
        <v>0</v>
      </c>
      <c r="K148" s="15">
        <v>2140</v>
      </c>
      <c r="L148" s="14">
        <v>0</v>
      </c>
      <c r="M148" s="14">
        <v>0</v>
      </c>
      <c r="N148" s="14">
        <v>0</v>
      </c>
      <c r="O148" s="14">
        <v>0</v>
      </c>
      <c r="P148" s="14">
        <v>0</v>
      </c>
      <c r="Q148" s="14">
        <v>0</v>
      </c>
      <c r="R148" s="14">
        <v>0</v>
      </c>
      <c r="S148" s="14">
        <v>2140</v>
      </c>
    </row>
    <row r="149" spans="1:20" ht="18.75">
      <c r="A149" s="29">
        <f t="shared" si="12"/>
        <v>6</v>
      </c>
      <c r="B149" s="21" t="s">
        <v>45</v>
      </c>
      <c r="C149" s="21" t="s">
        <v>46</v>
      </c>
      <c r="D149" s="21" t="s">
        <v>47</v>
      </c>
      <c r="E149" s="66" t="s">
        <v>94</v>
      </c>
      <c r="F149" s="22" t="s">
        <v>95</v>
      </c>
      <c r="G149" s="23">
        <v>0</v>
      </c>
      <c r="H149" s="23">
        <v>0</v>
      </c>
      <c r="I149" s="24">
        <v>0</v>
      </c>
      <c r="J149" s="24">
        <v>0</v>
      </c>
      <c r="K149" s="24">
        <v>0</v>
      </c>
      <c r="L149" s="23">
        <v>0</v>
      </c>
      <c r="M149" s="23">
        <v>0</v>
      </c>
      <c r="N149" s="23">
        <v>0</v>
      </c>
      <c r="O149" s="23">
        <v>0</v>
      </c>
      <c r="P149" s="23">
        <v>0</v>
      </c>
      <c r="Q149" s="23">
        <v>2140</v>
      </c>
      <c r="R149" s="23">
        <v>2140</v>
      </c>
      <c r="S149" s="23">
        <v>4280</v>
      </c>
    </row>
    <row r="150" spans="1:20" ht="18.75">
      <c r="A150" s="29">
        <f t="shared" si="12"/>
        <v>7</v>
      </c>
      <c r="B150" s="75" t="s">
        <v>51</v>
      </c>
      <c r="C150" s="75" t="s">
        <v>52</v>
      </c>
      <c r="D150" s="77" t="s">
        <v>53</v>
      </c>
      <c r="E150" s="71" t="s">
        <v>48</v>
      </c>
      <c r="F150" s="90" t="s">
        <v>49</v>
      </c>
      <c r="G150" s="93">
        <v>0</v>
      </c>
      <c r="H150" s="93">
        <v>0</v>
      </c>
      <c r="I150" s="93">
        <v>0</v>
      </c>
      <c r="J150" s="93">
        <v>0</v>
      </c>
      <c r="K150" s="96">
        <v>0</v>
      </c>
      <c r="L150" s="96">
        <v>0</v>
      </c>
      <c r="M150" s="96">
        <v>0</v>
      </c>
      <c r="N150" s="93">
        <v>0</v>
      </c>
      <c r="O150" s="93">
        <v>0</v>
      </c>
      <c r="P150" s="93">
        <v>0</v>
      </c>
      <c r="Q150" s="93">
        <v>2140</v>
      </c>
      <c r="R150" s="93">
        <v>2140</v>
      </c>
      <c r="S150" s="93">
        <v>4280</v>
      </c>
    </row>
    <row r="151" spans="1:20" ht="18.75">
      <c r="A151" s="103"/>
      <c r="B151" s="104"/>
      <c r="C151" s="104"/>
      <c r="D151" s="105" t="s">
        <v>18</v>
      </c>
      <c r="E151" s="106"/>
      <c r="F151" s="107"/>
      <c r="G151" s="108">
        <f>SUM(G141:G150)</f>
        <v>0</v>
      </c>
      <c r="H151" s="108">
        <f t="shared" ref="H151:S151" si="13">SUM(H141:H150)</f>
        <v>0</v>
      </c>
      <c r="I151" s="108">
        <f t="shared" si="13"/>
        <v>0</v>
      </c>
      <c r="J151" s="108">
        <f t="shared" si="13"/>
        <v>0</v>
      </c>
      <c r="K151" s="108">
        <f t="shared" si="13"/>
        <v>8560</v>
      </c>
      <c r="L151" s="108">
        <f t="shared" si="13"/>
        <v>0</v>
      </c>
      <c r="M151" s="108">
        <f t="shared" si="13"/>
        <v>0</v>
      </c>
      <c r="N151" s="108">
        <f t="shared" si="13"/>
        <v>2140</v>
      </c>
      <c r="O151" s="108">
        <f t="shared" si="13"/>
        <v>2140</v>
      </c>
      <c r="P151" s="108">
        <f t="shared" si="13"/>
        <v>0</v>
      </c>
      <c r="Q151" s="108">
        <f t="shared" si="13"/>
        <v>12840</v>
      </c>
      <c r="R151" s="108">
        <f t="shared" si="13"/>
        <v>12840</v>
      </c>
      <c r="S151" s="108">
        <f t="shared" si="13"/>
        <v>38520</v>
      </c>
      <c r="T151" s="28"/>
    </row>
  </sheetData>
  <sortState ref="A141:T150">
    <sortCondition ref="C141:C150"/>
  </sortState>
  <mergeCells count="1">
    <mergeCell ref="A1:S3"/>
  </mergeCells>
  <pageMargins left="0.19685039370078741" right="0.19685039370078741" top="0.59055118110236227" bottom="0.19685039370078741" header="0.39370078740157483" footer="0.11811023622047245"/>
  <pageSetup paperSize="9" scale="67" orientation="landscape" verticalDpi="0" r:id="rId1"/>
  <headerFooter differentFirst="1">
    <oddHeader>&amp;C&amp;"TH SarabunPSK,ธรรมดา"&amp;14- &amp;P -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แยกรายจังหวัด</vt:lpstr>
      <vt:lpstr>Sheet2</vt:lpstr>
      <vt:lpstr>Sheet3</vt:lpstr>
      <vt:lpstr>แยกรายจังหวัด!Print_Titles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2019-01-22T08:20:47Z</cp:lastPrinted>
  <dcterms:created xsi:type="dcterms:W3CDTF">2019-01-21T07:47:57Z</dcterms:created>
  <dcterms:modified xsi:type="dcterms:W3CDTF">2019-01-25T07:26:00Z</dcterms:modified>
</cp:coreProperties>
</file>