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20730" windowHeight="11760"/>
  </bookViews>
  <sheets>
    <sheet name="ค่าไฟฟ้าค้างชำระ กรมการปกครอง" sheetId="7" r:id="rId1"/>
  </sheets>
  <definedNames>
    <definedName name="_xlnm.Print_Titles" localSheetId="0">'ค่าไฟฟ้าค้างชำระ กรมการปกครอง'!$1:$7</definedName>
  </definedNames>
  <calcPr calcId="125725"/>
</workbook>
</file>

<file path=xl/calcChain.xml><?xml version="1.0" encoding="utf-8"?>
<calcChain xmlns="http://schemas.openxmlformats.org/spreadsheetml/2006/main">
  <c r="J116" i="7"/>
  <c r="J113"/>
  <c r="H113"/>
  <c r="J109"/>
  <c r="J107"/>
  <c r="J98"/>
  <c r="J96"/>
  <c r="H96"/>
  <c r="J76"/>
  <c r="J67"/>
  <c r="J55"/>
  <c r="J52"/>
  <c r="H52"/>
  <c r="J25"/>
  <c r="J15"/>
  <c r="J12"/>
  <c r="A10"/>
  <c r="A11" s="1"/>
  <c r="A14" s="1"/>
  <c r="A17" s="1"/>
  <c r="A18" s="1"/>
  <c r="A19" s="1"/>
  <c r="A20" s="1"/>
  <c r="A21" s="1"/>
  <c r="A22" s="1"/>
  <c r="A23" s="1"/>
  <c r="A24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4" s="1"/>
  <c r="A57" s="1"/>
  <c r="A58" s="1"/>
  <c r="A59" s="1"/>
  <c r="A60" s="1"/>
  <c r="A61" s="1"/>
  <c r="A62" s="1"/>
  <c r="A63" s="1"/>
  <c r="A64" s="1"/>
  <c r="A65" s="1"/>
  <c r="A66" s="1"/>
  <c r="A69" s="1"/>
  <c r="A70" s="1"/>
  <c r="A71" s="1"/>
  <c r="A72" s="1"/>
  <c r="A73" s="1"/>
  <c r="A74" s="1"/>
  <c r="A75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100" s="1"/>
  <c r="A101" s="1"/>
  <c r="A102" s="1"/>
  <c r="A103" s="1"/>
  <c r="A104" s="1"/>
  <c r="A105" s="1"/>
  <c r="A106" s="1"/>
  <c r="A111" s="1"/>
  <c r="A112" s="1"/>
  <c r="A115" s="1"/>
  <c r="A9"/>
</calcChain>
</file>

<file path=xl/sharedStrings.xml><?xml version="1.0" encoding="utf-8"?>
<sst xmlns="http://schemas.openxmlformats.org/spreadsheetml/2006/main" count="511" uniqueCount="161">
  <si>
    <t>ชื่อ กฟฟ.</t>
  </si>
  <si>
    <t>ชื่อ-สกุล</t>
  </si>
  <si>
    <t>จังหวัด</t>
  </si>
  <si>
    <t>กฟจ.นราธิวาส</t>
  </si>
  <si>
    <t>สำนักงานเทศบาลเมืองนราธิวาส</t>
  </si>
  <si>
    <t>กย. 61</t>
  </si>
  <si>
    <t>กฟจ.ยะลา</t>
  </si>
  <si>
    <t>กฟอ.นครหลวง</t>
  </si>
  <si>
    <t>ที่ว่าการอำเภอนครหลวง</t>
  </si>
  <si>
    <t>กฟจ.พระนครศรีอยุธยา</t>
  </si>
  <si>
    <t>กองร้อย อส.อ. พระนครศรีอยุธยา</t>
  </si>
  <si>
    <t>สค. 61</t>
  </si>
  <si>
    <t>กฟจ.สระบุรี</t>
  </si>
  <si>
    <t>ที่ว่าการอำเภอเฉลิมพระเกียรติ</t>
  </si>
  <si>
    <t>กฟอ.อุทัย</t>
  </si>
  <si>
    <t>ที่ว่าการ อ.อุทัย</t>
  </si>
  <si>
    <t>กฟอ.พระพุทธบาท</t>
  </si>
  <si>
    <t>ที่ว่าการอำเภอพระพุทธบาท</t>
  </si>
  <si>
    <t>กย. 60</t>
  </si>
  <si>
    <t>กฟจ.สระแก้ว</t>
  </si>
  <si>
    <t>หอประชุมอำเภอเมืองสระแก้ว</t>
  </si>
  <si>
    <t>กฟจ.กาญจนบุรี</t>
  </si>
  <si>
    <t>กฟอ.ด่านมะขามเตี้ย</t>
  </si>
  <si>
    <t>สำนักทะเบียน อำเภอด่านมะขามเตี้ย</t>
  </si>
  <si>
    <t>อาคารหอประชุมอำเภอด่านมะขามเตี้ย</t>
  </si>
  <si>
    <t>สำนักงานทะเบียนอำเภอเมืองกาญจนบุรี</t>
  </si>
  <si>
    <t>กฟอ.ศรีสวัสดิ์</t>
  </si>
  <si>
    <t>สำนักทะเบียนอำเภอศรีสวัสดิ์</t>
  </si>
  <si>
    <t>ที่ว่าการอำเภอเมือง</t>
  </si>
  <si>
    <t>กฟอ.สันกำแพง</t>
  </si>
  <si>
    <t>ที่ว่าการอำเภอสันกำแพง(แสงสว่างภายใน)</t>
  </si>
  <si>
    <t>มีค. 61</t>
  </si>
  <si>
    <t>กฟอ.เชียงดาว</t>
  </si>
  <si>
    <t>สำนักทะเบียนและบัตรฯอำเภอเชียงดาว</t>
  </si>
  <si>
    <t>กฟอ.สารภี</t>
  </si>
  <si>
    <t>สำนักทะเบียนอำเภอสารภี</t>
  </si>
  <si>
    <t>กฟอ.หางดง</t>
  </si>
  <si>
    <t>ห้องทะเบียนและบัตรด้วยระบบคอมพิวเตอร์</t>
  </si>
  <si>
    <t>กฟอ.แม่ริม</t>
  </si>
  <si>
    <t>อาคารสำนักงานส่วน อ.แม่ริม(สนง.ทะเบียน)</t>
  </si>
  <si>
    <t>หอประชุมอำเภอแม่ริม</t>
  </si>
  <si>
    <t>กฟอ.ฮอด</t>
  </si>
  <si>
    <t>แผนกทะเบียนอำเภอฮอด</t>
  </si>
  <si>
    <t>พค. 61</t>
  </si>
  <si>
    <t>กฟอ.แม่อาย</t>
  </si>
  <si>
    <t>กฟอ.สันทราย</t>
  </si>
  <si>
    <t>ที่ทำการปกครอง(ฝ่ายทะเบียนและบัตร)</t>
  </si>
  <si>
    <t>กฟอ.กรงปินัง</t>
  </si>
  <si>
    <t>กฟอ.รือเสาะ</t>
  </si>
  <si>
    <t>กฟอ.แว้ง</t>
  </si>
  <si>
    <t>ที่ว่าการอำเภอแว้ง</t>
  </si>
  <si>
    <t>กฟอ.จะนะ</t>
  </si>
  <si>
    <t>กฟอ.ศรีสาคร</t>
  </si>
  <si>
    <t>กฟอ.หนองจิก</t>
  </si>
  <si>
    <t>กฟอ.เทพา</t>
  </si>
  <si>
    <t>กฟอ.ยะหา</t>
  </si>
  <si>
    <t>กฟอ.ยี่งอ</t>
  </si>
  <si>
    <t>กฟอ.กาบัง</t>
  </si>
  <si>
    <t>สำนักงานบริหารราชการตำบลซากอ</t>
  </si>
  <si>
    <t>มิย. 61</t>
  </si>
  <si>
    <t>กค. 61</t>
  </si>
  <si>
    <t>กฟอ.สุไหงโก-ลก</t>
  </si>
  <si>
    <t>กฟอ.ธารโต</t>
  </si>
  <si>
    <t>สำนักงานทะเบียนอำเภอธารโต</t>
  </si>
  <si>
    <t>ตค. 60</t>
  </si>
  <si>
    <t>เมย. 61</t>
  </si>
  <si>
    <t>ศูนย์บริหารราชการตำบลยี่งอ</t>
  </si>
  <si>
    <t>พย. 60</t>
  </si>
  <si>
    <t>ธค. 60</t>
  </si>
  <si>
    <t>มค. 61</t>
  </si>
  <si>
    <t>กพ. 61</t>
  </si>
  <si>
    <t>กฟอ.เขมราฐ</t>
  </si>
  <si>
    <t>หอประชุมอำเภอเขมราฐหลังใหม่</t>
  </si>
  <si>
    <t>กฟจ.กาฬสินธุ์</t>
  </si>
  <si>
    <t>กฟอ.สิรินธร</t>
  </si>
  <si>
    <t>ที่ว่าการอำเภอสิรินธร(ประปา)</t>
  </si>
  <si>
    <t>กฟอ.หว้านใหญ่</t>
  </si>
  <si>
    <t>ที่ว่าการอำเภอหว้านใหญ่</t>
  </si>
  <si>
    <t>กฟอ.ผาขาว</t>
  </si>
  <si>
    <t>ฐานปฎิบัติการ ชคต.บ้านควนกลอยมิตรประชา2</t>
  </si>
  <si>
    <t>ฐานปฎิบัติการชุดคุมครองตำบลปูโยะ</t>
  </si>
  <si>
    <t>กองร้อย อส.อ.จะนะ(ชุดปฏิบัติการฯ ต.นาทับ)</t>
  </si>
  <si>
    <t>ฐานปฎิบัติการ ชคต.บ้านคลองประดู่มิตรประชา1</t>
  </si>
  <si>
    <t>ฐาน ชคต.รือเสาะออก</t>
  </si>
  <si>
    <t>ฐานปฎิบัติการ ชคต.เกาะสะบ้ามิตรประชา6</t>
  </si>
  <si>
    <t>กองร้อย อส.อ.จะนะ(ชุดปฏิบัติการฯ ต.เเค)</t>
  </si>
  <si>
    <t>ฐานปฎิบัติการ ชคต.ลำไพล(บ้านลำเปาตก)มิตรประชา4</t>
  </si>
  <si>
    <t>ฐานปฎิบัติการ ชคต.วังใหญ่มิตรประชา3</t>
  </si>
  <si>
    <t>กองร้อย อส.อ.จะนะ(ชุดปฏิบัติการฯ ต.ท่าหมอไทร)</t>
  </si>
  <si>
    <t>ที่ทำการ อ.แม่อาย</t>
  </si>
  <si>
    <t>ฐานปฏิบัติการชุดคุ้มครองตำบลกาตอง</t>
  </si>
  <si>
    <t>ฐานปฏิบัติการชุดคุ้มครองตำบลบาโร๊ะ</t>
  </si>
  <si>
    <t>ฐานปฏิบัติการชุดคุ้มครองตำบลกรงปินัง</t>
  </si>
  <si>
    <t>ฐานปฏิบัติการชุดคุ้มครองตำบลบาละ (ชคต.บาละ)</t>
  </si>
  <si>
    <t>ฐานปฏิบัติการชุดคุ้มครองตำบลยุโป (ชคต.ยุโป)</t>
  </si>
  <si>
    <t>ที่ทำการปกครองอำเภอผาขาว(บ้านวังบอน)</t>
  </si>
  <si>
    <t>ฐานปฏิบัติการชุดคุ้มครองตำบลบางเขา</t>
  </si>
  <si>
    <t>ฐานปฏิบัติการชุดคุ้มครองตำบลยาบี</t>
  </si>
  <si>
    <t>ฐานปฏิบัติการชุดคุ้มครองตำบลบาโงยซิแน</t>
  </si>
  <si>
    <t>สระบุรี</t>
  </si>
  <si>
    <t>นราธิวาส</t>
  </si>
  <si>
    <t>ยะลา</t>
  </si>
  <si>
    <t>มุกดาหาร</t>
  </si>
  <si>
    <t>เชียงใหม่</t>
  </si>
  <si>
    <t>พระนครศรีอยุธยา</t>
  </si>
  <si>
    <t>กาฬสินธุ์</t>
  </si>
  <si>
    <t>อุบลราชธานี</t>
  </si>
  <si>
    <t>กาญจนบุรี</t>
  </si>
  <si>
    <t>สระแก้ว</t>
  </si>
  <si>
    <t>สงขลา</t>
  </si>
  <si>
    <t>เลย</t>
  </si>
  <si>
    <t>ปัตตานี</t>
  </si>
  <si>
    <t>การไฟฟ้าส่วนภูมิภาค</t>
  </si>
  <si>
    <t>รายละเอียดค่าไฟฟ้าค้างชำระของหน่วยงานในสังกัด กรมการปกครอง</t>
  </si>
  <si>
    <t>หมายเลขผู้ใช้ไฟฟ้า</t>
  </si>
  <si>
    <t>ก่อนปีงบประมาณ 2561</t>
  </si>
  <si>
    <t>ปีงบประมาณ 2561</t>
  </si>
  <si>
    <t>เดือน</t>
  </si>
  <si>
    <t>จำนวนเงิน</t>
  </si>
  <si>
    <t>ลำดับ</t>
  </si>
  <si>
    <t>อำเภอ</t>
  </si>
  <si>
    <t>เมืองกาญจนบุรี</t>
  </si>
  <si>
    <t>ด่านมะขามเตี้ย</t>
  </si>
  <si>
    <t>เมืองกาฬสินธุ์</t>
  </si>
  <si>
    <t>แม่ริม</t>
  </si>
  <si>
    <t>เชียงดาว</t>
  </si>
  <si>
    <t>ศรีสวัสดิ์</t>
  </si>
  <si>
    <t>แม่อาย</t>
  </si>
  <si>
    <t>สันกำแพง</t>
  </si>
  <si>
    <t>สันทราย</t>
  </si>
  <si>
    <t>สารภี</t>
  </si>
  <si>
    <t>หางดง</t>
  </si>
  <si>
    <t>ฮอด</t>
  </si>
  <si>
    <t>เมืองนราธิวาส</t>
  </si>
  <si>
    <t>ยี่งอ</t>
  </si>
  <si>
    <t>รือเสาะ</t>
  </si>
  <si>
    <t>แว้ง</t>
  </si>
  <si>
    <t>ศรีสาคร</t>
  </si>
  <si>
    <t>สุไหงโก-ลก</t>
  </si>
  <si>
    <t>หนองจิก</t>
  </si>
  <si>
    <t>นครหลวง</t>
  </si>
  <si>
    <t>อุทัย</t>
  </si>
  <si>
    <t>หว้านใหญ่</t>
  </si>
  <si>
    <t>เมืองยะลา</t>
  </si>
  <si>
    <t>กรงปินัง</t>
  </si>
  <si>
    <t>กาบัง</t>
  </si>
  <si>
    <t>ธารโต</t>
  </si>
  <si>
    <t>ยะหา</t>
  </si>
  <si>
    <t>ผาขาว</t>
  </si>
  <si>
    <t>จะนะ</t>
  </si>
  <si>
    <t>เทพา</t>
  </si>
  <si>
    <t>เมืองสระแก้ว</t>
  </si>
  <si>
    <t>เฉลิมพระเกียรติ</t>
  </si>
  <si>
    <t>พระพุทธบาท</t>
  </si>
  <si>
    <t>เขมราฐ</t>
  </si>
  <si>
    <t>สิรินธร</t>
  </si>
  <si>
    <t>รวม</t>
  </si>
  <si>
    <t>เพียงวันที่ 13 พฤษภาคม 2562</t>
  </si>
  <si>
    <t>หมายเหตุ</t>
  </si>
  <si>
    <t>ชำระ/</t>
  </si>
  <si>
    <t>ยังไม่ชำระ (เหตุผล)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</si>
</sst>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 applyFill="1" applyAlignment="1">
      <alignment horizontal="center" vertical="center"/>
    </xf>
    <xf numFmtId="43" fontId="19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right" vertical="center"/>
    </xf>
    <xf numFmtId="43" fontId="19" fillId="0" borderId="0" xfId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43" fontId="18" fillId="0" borderId="13" xfId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43" fontId="19" fillId="0" borderId="15" xfId="1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43" fontId="19" fillId="0" borderId="14" xfId="1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43" fontId="19" fillId="0" borderId="16" xfId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43" fontId="19" fillId="0" borderId="13" xfId="1" applyFont="1" applyBorder="1" applyAlignment="1">
      <alignment vertical="center"/>
    </xf>
    <xf numFmtId="43" fontId="18" fillId="0" borderId="13" xfId="1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เครื่องหมาย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6"/>
  <sheetViews>
    <sheetView tabSelected="1" zoomScaleNormal="100" workbookViewId="0">
      <selection sqref="A1:K1"/>
    </sheetView>
  </sheetViews>
  <sheetFormatPr defaultRowHeight="19.5"/>
  <cols>
    <col min="1" max="1" width="4.5" style="5" customWidth="1"/>
    <col min="2" max="3" width="12.375" style="3" customWidth="1"/>
    <col min="4" max="4" width="15.75" style="3" customWidth="1"/>
    <col min="5" max="5" width="11.375" style="3" customWidth="1"/>
    <col min="6" max="6" width="32.875" style="3" customWidth="1"/>
    <col min="7" max="7" width="6.375" style="3" customWidth="1"/>
    <col min="8" max="8" width="11.25" style="2" bestFit="1" customWidth="1"/>
    <col min="9" max="9" width="6.75" style="3" customWidth="1"/>
    <col min="10" max="10" width="12.375" style="2" bestFit="1" customWidth="1"/>
    <col min="11" max="11" width="13.875" style="3" customWidth="1"/>
    <col min="12" max="16384" width="9" style="3"/>
  </cols>
  <sheetData>
    <row r="1" spans="1:11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4" t="s">
        <v>113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 t="s">
        <v>157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9.75" customHeight="1">
      <c r="B4" s="6"/>
      <c r="C4" s="6"/>
      <c r="D4" s="6"/>
      <c r="E4" s="6"/>
      <c r="F4" s="6"/>
      <c r="G4" s="7"/>
      <c r="H4" s="7"/>
      <c r="I4" s="8"/>
      <c r="J4" s="9"/>
      <c r="K4" s="2"/>
    </row>
    <row r="5" spans="1:11" ht="21" customHeight="1">
      <c r="A5" s="10" t="s">
        <v>119</v>
      </c>
      <c r="B5" s="11" t="s">
        <v>2</v>
      </c>
      <c r="C5" s="28" t="s">
        <v>120</v>
      </c>
      <c r="D5" s="11" t="s">
        <v>0</v>
      </c>
      <c r="E5" s="28" t="s">
        <v>114</v>
      </c>
      <c r="F5" s="11" t="s">
        <v>1</v>
      </c>
      <c r="G5" s="11" t="s">
        <v>115</v>
      </c>
      <c r="H5" s="12"/>
      <c r="I5" s="11" t="s">
        <v>116</v>
      </c>
      <c r="J5" s="12"/>
      <c r="K5" s="36" t="s">
        <v>158</v>
      </c>
    </row>
    <row r="6" spans="1:11" ht="21.75" customHeight="1">
      <c r="A6" s="13"/>
      <c r="B6" s="11"/>
      <c r="C6" s="29"/>
      <c r="D6" s="11"/>
      <c r="E6" s="31"/>
      <c r="F6" s="12"/>
      <c r="G6" s="12"/>
      <c r="H6" s="12"/>
      <c r="I6" s="12"/>
      <c r="J6" s="12"/>
      <c r="K6" s="38" t="s">
        <v>159</v>
      </c>
    </row>
    <row r="7" spans="1:11">
      <c r="A7" s="14"/>
      <c r="B7" s="11"/>
      <c r="C7" s="30"/>
      <c r="D7" s="11"/>
      <c r="E7" s="32"/>
      <c r="F7" s="12"/>
      <c r="G7" s="15" t="s">
        <v>117</v>
      </c>
      <c r="H7" s="16" t="s">
        <v>118</v>
      </c>
      <c r="I7" s="15" t="s">
        <v>117</v>
      </c>
      <c r="J7" s="16" t="s">
        <v>118</v>
      </c>
      <c r="K7" s="39" t="s">
        <v>160</v>
      </c>
    </row>
    <row r="8" spans="1:11">
      <c r="A8" s="17">
        <v>1</v>
      </c>
      <c r="B8" s="17" t="s">
        <v>107</v>
      </c>
      <c r="C8" s="17" t="s">
        <v>121</v>
      </c>
      <c r="D8" s="17" t="s">
        <v>21</v>
      </c>
      <c r="E8" s="17">
        <v>20003220200</v>
      </c>
      <c r="F8" s="18" t="s">
        <v>25</v>
      </c>
      <c r="G8" s="17"/>
      <c r="H8" s="19"/>
      <c r="I8" s="17" t="s">
        <v>5</v>
      </c>
      <c r="J8" s="19">
        <v>4702.8599999999997</v>
      </c>
      <c r="K8" s="18"/>
    </row>
    <row r="9" spans="1:11">
      <c r="A9" s="20">
        <f>A8+1</f>
        <v>2</v>
      </c>
      <c r="B9" s="20" t="s">
        <v>107</v>
      </c>
      <c r="C9" s="20" t="s">
        <v>122</v>
      </c>
      <c r="D9" s="20" t="s">
        <v>22</v>
      </c>
      <c r="E9" s="20">
        <v>20003212819</v>
      </c>
      <c r="F9" s="21" t="s">
        <v>23</v>
      </c>
      <c r="G9" s="20"/>
      <c r="H9" s="22"/>
      <c r="I9" s="20" t="s">
        <v>5</v>
      </c>
      <c r="J9" s="22">
        <v>1145.2</v>
      </c>
      <c r="K9" s="21"/>
    </row>
    <row r="10" spans="1:11">
      <c r="A10" s="20">
        <f t="shared" ref="A10:A80" si="0">A9+1</f>
        <v>3</v>
      </c>
      <c r="B10" s="20" t="s">
        <v>107</v>
      </c>
      <c r="C10" s="20" t="s">
        <v>122</v>
      </c>
      <c r="D10" s="20" t="s">
        <v>22</v>
      </c>
      <c r="E10" s="20">
        <v>20003213027</v>
      </c>
      <c r="F10" s="21" t="s">
        <v>24</v>
      </c>
      <c r="G10" s="20"/>
      <c r="H10" s="22"/>
      <c r="I10" s="20" t="s">
        <v>11</v>
      </c>
      <c r="J10" s="22">
        <v>1667.41</v>
      </c>
      <c r="K10" s="21"/>
    </row>
    <row r="11" spans="1:11">
      <c r="A11" s="23">
        <f t="shared" si="0"/>
        <v>4</v>
      </c>
      <c r="B11" s="23" t="s">
        <v>107</v>
      </c>
      <c r="C11" s="23" t="s">
        <v>126</v>
      </c>
      <c r="D11" s="23" t="s">
        <v>26</v>
      </c>
      <c r="E11" s="23">
        <v>20003443423</v>
      </c>
      <c r="F11" s="24" t="s">
        <v>27</v>
      </c>
      <c r="G11" s="23"/>
      <c r="H11" s="25"/>
      <c r="I11" s="23" t="s">
        <v>5</v>
      </c>
      <c r="J11" s="25">
        <v>1687.98</v>
      </c>
      <c r="K11" s="24"/>
    </row>
    <row r="12" spans="1:11">
      <c r="A12" s="26"/>
      <c r="B12" s="26"/>
      <c r="C12" s="26"/>
      <c r="D12" s="26"/>
      <c r="E12" s="26"/>
      <c r="F12" s="35" t="s">
        <v>156</v>
      </c>
      <c r="G12" s="26"/>
      <c r="H12" s="33"/>
      <c r="I12" s="26"/>
      <c r="J12" s="34">
        <f>SUM(J8:J11)</f>
        <v>9203.4499999999989</v>
      </c>
      <c r="K12" s="27"/>
    </row>
    <row r="13" spans="1:11">
      <c r="A13" s="17">
        <v>1</v>
      </c>
      <c r="B13" s="17" t="s">
        <v>105</v>
      </c>
      <c r="C13" s="17" t="s">
        <v>123</v>
      </c>
      <c r="D13" s="17" t="s">
        <v>73</v>
      </c>
      <c r="E13" s="17">
        <v>20021606117</v>
      </c>
      <c r="F13" s="18" t="s">
        <v>28</v>
      </c>
      <c r="G13" s="17"/>
      <c r="H13" s="19"/>
      <c r="I13" s="17" t="s">
        <v>31</v>
      </c>
      <c r="J13" s="19">
        <v>8796.4599999999991</v>
      </c>
      <c r="K13" s="18"/>
    </row>
    <row r="14" spans="1:11">
      <c r="A14" s="20">
        <f t="shared" si="0"/>
        <v>2</v>
      </c>
      <c r="B14" s="20" t="s">
        <v>105</v>
      </c>
      <c r="C14" s="20" t="s">
        <v>123</v>
      </c>
      <c r="D14" s="20" t="s">
        <v>73</v>
      </c>
      <c r="E14" s="20">
        <v>20021606117</v>
      </c>
      <c r="F14" s="21" t="s">
        <v>28</v>
      </c>
      <c r="G14" s="20"/>
      <c r="H14" s="22"/>
      <c r="I14" s="20" t="s">
        <v>65</v>
      </c>
      <c r="J14" s="22">
        <v>5781.05</v>
      </c>
      <c r="K14" s="24"/>
    </row>
    <row r="15" spans="1:11">
      <c r="A15" s="26"/>
      <c r="B15" s="26"/>
      <c r="C15" s="26"/>
      <c r="D15" s="26"/>
      <c r="E15" s="26"/>
      <c r="F15" s="35" t="s">
        <v>156</v>
      </c>
      <c r="G15" s="26"/>
      <c r="H15" s="33"/>
      <c r="I15" s="26"/>
      <c r="J15" s="34">
        <f>SUM(J13:J14)</f>
        <v>14577.509999999998</v>
      </c>
      <c r="K15" s="27"/>
    </row>
    <row r="16" spans="1:11">
      <c r="A16" s="20">
        <v>1</v>
      </c>
      <c r="B16" s="20" t="s">
        <v>103</v>
      </c>
      <c r="C16" s="20" t="s">
        <v>125</v>
      </c>
      <c r="D16" s="20" t="s">
        <v>32</v>
      </c>
      <c r="E16" s="20">
        <v>20004931570</v>
      </c>
      <c r="F16" s="21" t="s">
        <v>33</v>
      </c>
      <c r="G16" s="20"/>
      <c r="H16" s="22"/>
      <c r="I16" s="20" t="s">
        <v>5</v>
      </c>
      <c r="J16" s="22">
        <v>4078</v>
      </c>
      <c r="K16" s="18"/>
    </row>
    <row r="17" spans="1:11">
      <c r="A17" s="20">
        <f t="shared" si="0"/>
        <v>2</v>
      </c>
      <c r="B17" s="20" t="s">
        <v>103</v>
      </c>
      <c r="C17" s="20" t="s">
        <v>124</v>
      </c>
      <c r="D17" s="20" t="s">
        <v>38</v>
      </c>
      <c r="E17" s="20">
        <v>20005411532</v>
      </c>
      <c r="F17" s="21" t="s">
        <v>39</v>
      </c>
      <c r="G17" s="20"/>
      <c r="H17" s="22"/>
      <c r="I17" s="20" t="s">
        <v>5</v>
      </c>
      <c r="J17" s="22">
        <v>4752.41</v>
      </c>
      <c r="K17" s="21"/>
    </row>
    <row r="18" spans="1:11">
      <c r="A18" s="20">
        <f t="shared" si="0"/>
        <v>3</v>
      </c>
      <c r="B18" s="20" t="s">
        <v>103</v>
      </c>
      <c r="C18" s="20" t="s">
        <v>124</v>
      </c>
      <c r="D18" s="20" t="s">
        <v>38</v>
      </c>
      <c r="E18" s="20">
        <v>20005411934</v>
      </c>
      <c r="F18" s="21" t="s">
        <v>40</v>
      </c>
      <c r="G18" s="20"/>
      <c r="H18" s="22"/>
      <c r="I18" s="20" t="s">
        <v>11</v>
      </c>
      <c r="J18" s="22">
        <v>2000</v>
      </c>
      <c r="K18" s="21"/>
    </row>
    <row r="19" spans="1:11">
      <c r="A19" s="20">
        <f t="shared" si="0"/>
        <v>4</v>
      </c>
      <c r="B19" s="20" t="s">
        <v>103</v>
      </c>
      <c r="C19" s="20" t="s">
        <v>127</v>
      </c>
      <c r="D19" s="20" t="s">
        <v>44</v>
      </c>
      <c r="E19" s="20">
        <v>20020113074</v>
      </c>
      <c r="F19" s="21" t="s">
        <v>89</v>
      </c>
      <c r="G19" s="20"/>
      <c r="H19" s="22"/>
      <c r="I19" s="20" t="s">
        <v>11</v>
      </c>
      <c r="J19" s="22">
        <v>2000</v>
      </c>
      <c r="K19" s="21"/>
    </row>
    <row r="20" spans="1:11">
      <c r="A20" s="20">
        <f t="shared" si="0"/>
        <v>5</v>
      </c>
      <c r="B20" s="20" t="s">
        <v>103</v>
      </c>
      <c r="C20" s="20" t="s">
        <v>128</v>
      </c>
      <c r="D20" s="20" t="s">
        <v>29</v>
      </c>
      <c r="E20" s="20">
        <v>20004879867</v>
      </c>
      <c r="F20" s="21" t="s">
        <v>30</v>
      </c>
      <c r="G20" s="20"/>
      <c r="H20" s="22"/>
      <c r="I20" s="20" t="s">
        <v>31</v>
      </c>
      <c r="J20" s="22">
        <v>334.1</v>
      </c>
      <c r="K20" s="21"/>
    </row>
    <row r="21" spans="1:11">
      <c r="A21" s="20">
        <f t="shared" si="0"/>
        <v>6</v>
      </c>
      <c r="B21" s="20" t="s">
        <v>103</v>
      </c>
      <c r="C21" s="20" t="s">
        <v>129</v>
      </c>
      <c r="D21" s="20" t="s">
        <v>45</v>
      </c>
      <c r="E21" s="20">
        <v>20006009585</v>
      </c>
      <c r="F21" s="21" t="s">
        <v>46</v>
      </c>
      <c r="G21" s="20"/>
      <c r="H21" s="22"/>
      <c r="I21" s="20" t="s">
        <v>5</v>
      </c>
      <c r="J21" s="22">
        <v>5919.94</v>
      </c>
      <c r="K21" s="21"/>
    </row>
    <row r="22" spans="1:11">
      <c r="A22" s="20">
        <f t="shared" si="0"/>
        <v>7</v>
      </c>
      <c r="B22" s="20" t="s">
        <v>103</v>
      </c>
      <c r="C22" s="20" t="s">
        <v>130</v>
      </c>
      <c r="D22" s="20" t="s">
        <v>34</v>
      </c>
      <c r="E22" s="20">
        <v>20004975230</v>
      </c>
      <c r="F22" s="21" t="s">
        <v>35</v>
      </c>
      <c r="G22" s="20"/>
      <c r="H22" s="22"/>
      <c r="I22" s="20" t="s">
        <v>5</v>
      </c>
      <c r="J22" s="22">
        <v>675.43</v>
      </c>
      <c r="K22" s="21"/>
    </row>
    <row r="23" spans="1:11">
      <c r="A23" s="20">
        <f t="shared" si="0"/>
        <v>8</v>
      </c>
      <c r="B23" s="20" t="s">
        <v>103</v>
      </c>
      <c r="C23" s="20" t="s">
        <v>131</v>
      </c>
      <c r="D23" s="20" t="s">
        <v>36</v>
      </c>
      <c r="E23" s="20">
        <v>20005245654</v>
      </c>
      <c r="F23" s="21" t="s">
        <v>37</v>
      </c>
      <c r="G23" s="20"/>
      <c r="H23" s="22"/>
      <c r="I23" s="20" t="s">
        <v>5</v>
      </c>
      <c r="J23" s="22">
        <v>3982.1</v>
      </c>
      <c r="K23" s="21"/>
    </row>
    <row r="24" spans="1:11">
      <c r="A24" s="20">
        <f t="shared" si="0"/>
        <v>9</v>
      </c>
      <c r="B24" s="20" t="s">
        <v>103</v>
      </c>
      <c r="C24" s="20" t="s">
        <v>132</v>
      </c>
      <c r="D24" s="20" t="s">
        <v>41</v>
      </c>
      <c r="E24" s="20">
        <v>20005649041</v>
      </c>
      <c r="F24" s="21" t="s">
        <v>42</v>
      </c>
      <c r="G24" s="20"/>
      <c r="H24" s="22"/>
      <c r="I24" s="20" t="s">
        <v>43</v>
      </c>
      <c r="J24" s="22">
        <v>334.1</v>
      </c>
      <c r="K24" s="24"/>
    </row>
    <row r="25" spans="1:11">
      <c r="A25" s="26"/>
      <c r="B25" s="26"/>
      <c r="C25" s="26"/>
      <c r="D25" s="26"/>
      <c r="E25" s="26"/>
      <c r="F25" s="35" t="s">
        <v>156</v>
      </c>
      <c r="G25" s="26"/>
      <c r="H25" s="33"/>
      <c r="I25" s="26"/>
      <c r="J25" s="34">
        <f>SUM(J16:J24)</f>
        <v>24076.079999999998</v>
      </c>
      <c r="K25" s="27"/>
    </row>
    <row r="26" spans="1:11">
      <c r="A26" s="20">
        <v>1</v>
      </c>
      <c r="B26" s="20" t="s">
        <v>100</v>
      </c>
      <c r="C26" s="20" t="s">
        <v>133</v>
      </c>
      <c r="D26" s="20" t="s">
        <v>3</v>
      </c>
      <c r="E26" s="20">
        <v>20020185040</v>
      </c>
      <c r="F26" s="21" t="s">
        <v>4</v>
      </c>
      <c r="G26" s="20"/>
      <c r="H26" s="22"/>
      <c r="I26" s="20" t="s">
        <v>5</v>
      </c>
      <c r="J26" s="22">
        <v>27378.1</v>
      </c>
      <c r="K26" s="18"/>
    </row>
    <row r="27" spans="1:11">
      <c r="A27" s="20">
        <f t="shared" si="0"/>
        <v>2</v>
      </c>
      <c r="B27" s="20" t="s">
        <v>100</v>
      </c>
      <c r="C27" s="20" t="s">
        <v>134</v>
      </c>
      <c r="D27" s="20" t="s">
        <v>56</v>
      </c>
      <c r="E27" s="20">
        <v>20008053109</v>
      </c>
      <c r="F27" s="21" t="s">
        <v>66</v>
      </c>
      <c r="G27" s="20" t="s">
        <v>18</v>
      </c>
      <c r="H27" s="22">
        <v>102.29</v>
      </c>
      <c r="I27" s="20"/>
      <c r="J27" s="22"/>
      <c r="K27" s="21"/>
    </row>
    <row r="28" spans="1:11">
      <c r="A28" s="20">
        <f t="shared" si="0"/>
        <v>3</v>
      </c>
      <c r="B28" s="20" t="s">
        <v>100</v>
      </c>
      <c r="C28" s="20" t="s">
        <v>134</v>
      </c>
      <c r="D28" s="20" t="s">
        <v>56</v>
      </c>
      <c r="E28" s="20">
        <v>20008053109</v>
      </c>
      <c r="F28" s="21" t="s">
        <v>66</v>
      </c>
      <c r="G28" s="20"/>
      <c r="H28" s="22"/>
      <c r="I28" s="20" t="s">
        <v>60</v>
      </c>
      <c r="J28" s="22">
        <v>132.04</v>
      </c>
      <c r="K28" s="21"/>
    </row>
    <row r="29" spans="1:11">
      <c r="A29" s="20">
        <f t="shared" si="0"/>
        <v>4</v>
      </c>
      <c r="B29" s="20" t="s">
        <v>100</v>
      </c>
      <c r="C29" s="20" t="s">
        <v>134</v>
      </c>
      <c r="D29" s="20" t="s">
        <v>56</v>
      </c>
      <c r="E29" s="20">
        <v>20008053109</v>
      </c>
      <c r="F29" s="21" t="s">
        <v>66</v>
      </c>
      <c r="G29" s="20"/>
      <c r="H29" s="22"/>
      <c r="I29" s="20" t="s">
        <v>70</v>
      </c>
      <c r="J29" s="22">
        <v>65.91</v>
      </c>
      <c r="K29" s="21"/>
    </row>
    <row r="30" spans="1:11">
      <c r="A30" s="20">
        <f t="shared" si="0"/>
        <v>5</v>
      </c>
      <c r="B30" s="20" t="s">
        <v>100</v>
      </c>
      <c r="C30" s="20" t="s">
        <v>134</v>
      </c>
      <c r="D30" s="20" t="s">
        <v>56</v>
      </c>
      <c r="E30" s="20">
        <v>20008053109</v>
      </c>
      <c r="F30" s="21" t="s">
        <v>66</v>
      </c>
      <c r="G30" s="20"/>
      <c r="H30" s="22"/>
      <c r="I30" s="20" t="s">
        <v>5</v>
      </c>
      <c r="J30" s="22">
        <v>49.39</v>
      </c>
      <c r="K30" s="21"/>
    </row>
    <row r="31" spans="1:11">
      <c r="A31" s="20">
        <f t="shared" si="0"/>
        <v>6</v>
      </c>
      <c r="B31" s="20" t="s">
        <v>100</v>
      </c>
      <c r="C31" s="20" t="s">
        <v>134</v>
      </c>
      <c r="D31" s="20" t="s">
        <v>56</v>
      </c>
      <c r="E31" s="20">
        <v>20008053109</v>
      </c>
      <c r="F31" s="21" t="s">
        <v>66</v>
      </c>
      <c r="G31" s="20"/>
      <c r="H31" s="22"/>
      <c r="I31" s="20" t="s">
        <v>64</v>
      </c>
      <c r="J31" s="22">
        <v>108.89</v>
      </c>
      <c r="K31" s="21"/>
    </row>
    <row r="32" spans="1:11">
      <c r="A32" s="20">
        <f t="shared" si="0"/>
        <v>7</v>
      </c>
      <c r="B32" s="20" t="s">
        <v>100</v>
      </c>
      <c r="C32" s="20" t="s">
        <v>134</v>
      </c>
      <c r="D32" s="20" t="s">
        <v>56</v>
      </c>
      <c r="E32" s="20">
        <v>20008053109</v>
      </c>
      <c r="F32" s="21" t="s">
        <v>66</v>
      </c>
      <c r="G32" s="20"/>
      <c r="H32" s="22"/>
      <c r="I32" s="20" t="s">
        <v>68</v>
      </c>
      <c r="J32" s="22">
        <v>59.31</v>
      </c>
      <c r="K32" s="21"/>
    </row>
    <row r="33" spans="1:11">
      <c r="A33" s="20">
        <f t="shared" si="0"/>
        <v>8</v>
      </c>
      <c r="B33" s="20" t="s">
        <v>100</v>
      </c>
      <c r="C33" s="20" t="s">
        <v>134</v>
      </c>
      <c r="D33" s="20" t="s">
        <v>56</v>
      </c>
      <c r="E33" s="20">
        <v>20008053109</v>
      </c>
      <c r="F33" s="21" t="s">
        <v>66</v>
      </c>
      <c r="G33" s="20"/>
      <c r="H33" s="22"/>
      <c r="I33" s="20" t="s">
        <v>43</v>
      </c>
      <c r="J33" s="22">
        <v>69.22</v>
      </c>
      <c r="K33" s="21"/>
    </row>
    <row r="34" spans="1:11">
      <c r="A34" s="20">
        <f t="shared" si="0"/>
        <v>9</v>
      </c>
      <c r="B34" s="20" t="s">
        <v>100</v>
      </c>
      <c r="C34" s="20" t="s">
        <v>134</v>
      </c>
      <c r="D34" s="20" t="s">
        <v>56</v>
      </c>
      <c r="E34" s="20">
        <v>20008053109</v>
      </c>
      <c r="F34" s="21" t="s">
        <v>66</v>
      </c>
      <c r="G34" s="20"/>
      <c r="H34" s="22"/>
      <c r="I34" s="20" t="s">
        <v>67</v>
      </c>
      <c r="J34" s="22">
        <v>75.84</v>
      </c>
      <c r="K34" s="21"/>
    </row>
    <row r="35" spans="1:11">
      <c r="A35" s="20">
        <f t="shared" si="0"/>
        <v>10</v>
      </c>
      <c r="B35" s="20" t="s">
        <v>100</v>
      </c>
      <c r="C35" s="20" t="s">
        <v>134</v>
      </c>
      <c r="D35" s="20" t="s">
        <v>56</v>
      </c>
      <c r="E35" s="20">
        <v>20008053109</v>
      </c>
      <c r="F35" s="21" t="s">
        <v>66</v>
      </c>
      <c r="G35" s="20"/>
      <c r="H35" s="22"/>
      <c r="I35" s="20" t="s">
        <v>69</v>
      </c>
      <c r="J35" s="22">
        <v>52.7</v>
      </c>
      <c r="K35" s="21"/>
    </row>
    <row r="36" spans="1:11">
      <c r="A36" s="20">
        <f t="shared" si="0"/>
        <v>11</v>
      </c>
      <c r="B36" s="20" t="s">
        <v>100</v>
      </c>
      <c r="C36" s="20" t="s">
        <v>134</v>
      </c>
      <c r="D36" s="20" t="s">
        <v>56</v>
      </c>
      <c r="E36" s="20">
        <v>20008053109</v>
      </c>
      <c r="F36" s="21" t="s">
        <v>66</v>
      </c>
      <c r="G36" s="20"/>
      <c r="H36" s="22"/>
      <c r="I36" s="20" t="s">
        <v>59</v>
      </c>
      <c r="J36" s="22">
        <v>49.39</v>
      </c>
      <c r="K36" s="21"/>
    </row>
    <row r="37" spans="1:11">
      <c r="A37" s="20">
        <f t="shared" si="0"/>
        <v>12</v>
      </c>
      <c r="B37" s="20" t="s">
        <v>100</v>
      </c>
      <c r="C37" s="20" t="s">
        <v>134</v>
      </c>
      <c r="D37" s="20" t="s">
        <v>56</v>
      </c>
      <c r="E37" s="20">
        <v>20008053109</v>
      </c>
      <c r="F37" s="21" t="s">
        <v>66</v>
      </c>
      <c r="G37" s="20"/>
      <c r="H37" s="22"/>
      <c r="I37" s="20" t="s">
        <v>31</v>
      </c>
      <c r="J37" s="22">
        <v>65.91</v>
      </c>
      <c r="K37" s="21"/>
    </row>
    <row r="38" spans="1:11">
      <c r="A38" s="20">
        <f t="shared" si="0"/>
        <v>13</v>
      </c>
      <c r="B38" s="20" t="s">
        <v>100</v>
      </c>
      <c r="C38" s="20" t="s">
        <v>134</v>
      </c>
      <c r="D38" s="20" t="s">
        <v>56</v>
      </c>
      <c r="E38" s="20">
        <v>20008053109</v>
      </c>
      <c r="F38" s="21" t="s">
        <v>66</v>
      </c>
      <c r="G38" s="20"/>
      <c r="H38" s="22"/>
      <c r="I38" s="20" t="s">
        <v>65</v>
      </c>
      <c r="J38" s="22">
        <v>62.61</v>
      </c>
      <c r="K38" s="21"/>
    </row>
    <row r="39" spans="1:11">
      <c r="A39" s="20">
        <f t="shared" si="0"/>
        <v>14</v>
      </c>
      <c r="B39" s="20" t="s">
        <v>100</v>
      </c>
      <c r="C39" s="20" t="s">
        <v>134</v>
      </c>
      <c r="D39" s="20" t="s">
        <v>56</v>
      </c>
      <c r="E39" s="20">
        <v>20008053109</v>
      </c>
      <c r="F39" s="21" t="s">
        <v>66</v>
      </c>
      <c r="G39" s="20"/>
      <c r="H39" s="22"/>
      <c r="I39" s="20" t="s">
        <v>11</v>
      </c>
      <c r="J39" s="22">
        <v>122.11</v>
      </c>
      <c r="K39" s="21"/>
    </row>
    <row r="40" spans="1:11">
      <c r="A40" s="20">
        <f t="shared" si="0"/>
        <v>15</v>
      </c>
      <c r="B40" s="20" t="s">
        <v>100</v>
      </c>
      <c r="C40" s="20" t="s">
        <v>135</v>
      </c>
      <c r="D40" s="20" t="s">
        <v>48</v>
      </c>
      <c r="E40" s="20">
        <v>20019293066</v>
      </c>
      <c r="F40" s="21" t="s">
        <v>83</v>
      </c>
      <c r="G40" s="20"/>
      <c r="H40" s="22"/>
      <c r="I40" s="20" t="s">
        <v>60</v>
      </c>
      <c r="J40" s="22">
        <v>5002.6899999999996</v>
      </c>
      <c r="K40" s="21"/>
    </row>
    <row r="41" spans="1:11">
      <c r="A41" s="20">
        <f t="shared" si="0"/>
        <v>16</v>
      </c>
      <c r="B41" s="20" t="s">
        <v>100</v>
      </c>
      <c r="C41" s="20" t="s">
        <v>135</v>
      </c>
      <c r="D41" s="20" t="s">
        <v>48</v>
      </c>
      <c r="E41" s="20">
        <v>20019293066</v>
      </c>
      <c r="F41" s="21" t="s">
        <v>83</v>
      </c>
      <c r="G41" s="20"/>
      <c r="H41" s="22"/>
      <c r="I41" s="20" t="s">
        <v>5</v>
      </c>
      <c r="J41" s="22">
        <v>4031.18</v>
      </c>
      <c r="K41" s="21"/>
    </row>
    <row r="42" spans="1:11">
      <c r="A42" s="20">
        <f t="shared" si="0"/>
        <v>17</v>
      </c>
      <c r="B42" s="20" t="s">
        <v>100</v>
      </c>
      <c r="C42" s="20" t="s">
        <v>135</v>
      </c>
      <c r="D42" s="20" t="s">
        <v>48</v>
      </c>
      <c r="E42" s="20">
        <v>20019293066</v>
      </c>
      <c r="F42" s="21" t="s">
        <v>83</v>
      </c>
      <c r="G42" s="20"/>
      <c r="H42" s="22"/>
      <c r="I42" s="20" t="s">
        <v>69</v>
      </c>
      <c r="J42" s="22">
        <v>4053.98</v>
      </c>
      <c r="K42" s="21"/>
    </row>
    <row r="43" spans="1:11">
      <c r="A43" s="20">
        <f t="shared" si="0"/>
        <v>18</v>
      </c>
      <c r="B43" s="20" t="s">
        <v>100</v>
      </c>
      <c r="C43" s="20" t="s">
        <v>136</v>
      </c>
      <c r="D43" s="20" t="s">
        <v>49</v>
      </c>
      <c r="E43" s="20">
        <v>20021987193</v>
      </c>
      <c r="F43" s="21" t="s">
        <v>50</v>
      </c>
      <c r="G43" s="20"/>
      <c r="H43" s="22"/>
      <c r="I43" s="20" t="s">
        <v>11</v>
      </c>
      <c r="J43" s="22">
        <v>21058.78</v>
      </c>
      <c r="K43" s="21"/>
    </row>
    <row r="44" spans="1:11">
      <c r="A44" s="20">
        <f t="shared" si="0"/>
        <v>19</v>
      </c>
      <c r="B44" s="20" t="s">
        <v>100</v>
      </c>
      <c r="C44" s="20" t="s">
        <v>136</v>
      </c>
      <c r="D44" s="20" t="s">
        <v>49</v>
      </c>
      <c r="E44" s="20">
        <v>20021987199</v>
      </c>
      <c r="F44" s="21" t="s">
        <v>50</v>
      </c>
      <c r="G44" s="20"/>
      <c r="H44" s="22"/>
      <c r="I44" s="20" t="s">
        <v>11</v>
      </c>
      <c r="J44" s="22">
        <v>22464.61</v>
      </c>
      <c r="K44" s="21"/>
    </row>
    <row r="45" spans="1:11">
      <c r="A45" s="20">
        <f t="shared" si="0"/>
        <v>20</v>
      </c>
      <c r="B45" s="20" t="s">
        <v>100</v>
      </c>
      <c r="C45" s="20" t="s">
        <v>137</v>
      </c>
      <c r="D45" s="20" t="s">
        <v>52</v>
      </c>
      <c r="E45" s="20">
        <v>20007813371</v>
      </c>
      <c r="F45" s="21" t="s">
        <v>58</v>
      </c>
      <c r="G45" s="20"/>
      <c r="H45" s="22"/>
      <c r="I45" s="20" t="s">
        <v>60</v>
      </c>
      <c r="J45" s="22">
        <v>923.45</v>
      </c>
      <c r="K45" s="21"/>
    </row>
    <row r="46" spans="1:11">
      <c r="A46" s="20">
        <f t="shared" si="0"/>
        <v>21</v>
      </c>
      <c r="B46" s="20" t="s">
        <v>100</v>
      </c>
      <c r="C46" s="20" t="s">
        <v>137</v>
      </c>
      <c r="D46" s="20" t="s">
        <v>52</v>
      </c>
      <c r="E46" s="20">
        <v>20007813371</v>
      </c>
      <c r="F46" s="21" t="s">
        <v>58</v>
      </c>
      <c r="G46" s="20"/>
      <c r="H46" s="22"/>
      <c r="I46" s="20" t="s">
        <v>5</v>
      </c>
      <c r="J46" s="22">
        <v>979.96</v>
      </c>
      <c r="K46" s="21"/>
    </row>
    <row r="47" spans="1:11">
      <c r="A47" s="20">
        <f t="shared" si="0"/>
        <v>22</v>
      </c>
      <c r="B47" s="20" t="s">
        <v>100</v>
      </c>
      <c r="C47" s="20" t="s">
        <v>137</v>
      </c>
      <c r="D47" s="20" t="s">
        <v>52</v>
      </c>
      <c r="E47" s="20">
        <v>20007813371</v>
      </c>
      <c r="F47" s="21" t="s">
        <v>58</v>
      </c>
      <c r="G47" s="20"/>
      <c r="H47" s="22"/>
      <c r="I47" s="20" t="s">
        <v>43</v>
      </c>
      <c r="J47" s="22">
        <v>1101.68</v>
      </c>
      <c r="K47" s="21"/>
    </row>
    <row r="48" spans="1:11">
      <c r="A48" s="20">
        <f t="shared" si="0"/>
        <v>23</v>
      </c>
      <c r="B48" s="20" t="s">
        <v>100</v>
      </c>
      <c r="C48" s="20" t="s">
        <v>137</v>
      </c>
      <c r="D48" s="20" t="s">
        <v>52</v>
      </c>
      <c r="E48" s="20">
        <v>20007813371</v>
      </c>
      <c r="F48" s="21" t="s">
        <v>58</v>
      </c>
      <c r="G48" s="20"/>
      <c r="H48" s="22"/>
      <c r="I48" s="20" t="s">
        <v>59</v>
      </c>
      <c r="J48" s="22">
        <v>1245.1400000000001</v>
      </c>
      <c r="K48" s="21"/>
    </row>
    <row r="49" spans="1:11">
      <c r="A49" s="20">
        <f t="shared" si="0"/>
        <v>24</v>
      </c>
      <c r="B49" s="20" t="s">
        <v>100</v>
      </c>
      <c r="C49" s="20" t="s">
        <v>137</v>
      </c>
      <c r="D49" s="20" t="s">
        <v>52</v>
      </c>
      <c r="E49" s="20">
        <v>20007813371</v>
      </c>
      <c r="F49" s="21" t="s">
        <v>58</v>
      </c>
      <c r="G49" s="20"/>
      <c r="H49" s="22"/>
      <c r="I49" s="20" t="s">
        <v>11</v>
      </c>
      <c r="J49" s="22">
        <v>927.8</v>
      </c>
      <c r="K49" s="21"/>
    </row>
    <row r="50" spans="1:11">
      <c r="A50" s="20">
        <f t="shared" si="0"/>
        <v>25</v>
      </c>
      <c r="B50" s="20" t="s">
        <v>100</v>
      </c>
      <c r="C50" s="20" t="s">
        <v>138</v>
      </c>
      <c r="D50" s="20" t="s">
        <v>61</v>
      </c>
      <c r="E50" s="20">
        <v>20018442123</v>
      </c>
      <c r="F50" s="21" t="s">
        <v>80</v>
      </c>
      <c r="G50" s="20"/>
      <c r="H50" s="22"/>
      <c r="I50" s="20" t="s">
        <v>5</v>
      </c>
      <c r="J50" s="22">
        <v>3068.79</v>
      </c>
      <c r="K50" s="21"/>
    </row>
    <row r="51" spans="1:11">
      <c r="A51" s="20">
        <f t="shared" si="0"/>
        <v>26</v>
      </c>
      <c r="B51" s="20" t="s">
        <v>100</v>
      </c>
      <c r="C51" s="20" t="s">
        <v>138</v>
      </c>
      <c r="D51" s="20" t="s">
        <v>61</v>
      </c>
      <c r="E51" s="20">
        <v>20018442123</v>
      </c>
      <c r="F51" s="21" t="s">
        <v>80</v>
      </c>
      <c r="G51" s="20"/>
      <c r="H51" s="22"/>
      <c r="I51" s="20" t="s">
        <v>11</v>
      </c>
      <c r="J51" s="22">
        <v>3702.78</v>
      </c>
      <c r="K51" s="24"/>
    </row>
    <row r="52" spans="1:11">
      <c r="A52" s="26"/>
      <c r="B52" s="26"/>
      <c r="C52" s="26"/>
      <c r="D52" s="26"/>
      <c r="E52" s="26"/>
      <c r="F52" s="35" t="s">
        <v>156</v>
      </c>
      <c r="G52" s="26"/>
      <c r="H52" s="34">
        <f>SUM(H26:H51)</f>
        <v>102.29</v>
      </c>
      <c r="I52" s="26"/>
      <c r="J52" s="34">
        <f>SUM(J26:J51)</f>
        <v>96852.26</v>
      </c>
      <c r="K52" s="27"/>
    </row>
    <row r="53" spans="1:11">
      <c r="A53" s="20">
        <v>1</v>
      </c>
      <c r="B53" s="20" t="s">
        <v>111</v>
      </c>
      <c r="C53" s="20" t="s">
        <v>139</v>
      </c>
      <c r="D53" s="20" t="s">
        <v>53</v>
      </c>
      <c r="E53" s="20">
        <v>20021758650</v>
      </c>
      <c r="F53" s="21" t="s">
        <v>96</v>
      </c>
      <c r="G53" s="20"/>
      <c r="H53" s="22"/>
      <c r="I53" s="20" t="s">
        <v>5</v>
      </c>
      <c r="J53" s="22">
        <v>2799.69</v>
      </c>
      <c r="K53" s="18"/>
    </row>
    <row r="54" spans="1:11">
      <c r="A54" s="20">
        <f t="shared" si="0"/>
        <v>2</v>
      </c>
      <c r="B54" s="20" t="s">
        <v>111</v>
      </c>
      <c r="C54" s="20" t="s">
        <v>139</v>
      </c>
      <c r="D54" s="20" t="s">
        <v>53</v>
      </c>
      <c r="E54" s="20">
        <v>20021771428</v>
      </c>
      <c r="F54" s="21" t="s">
        <v>97</v>
      </c>
      <c r="G54" s="20"/>
      <c r="H54" s="22"/>
      <c r="I54" s="20" t="s">
        <v>5</v>
      </c>
      <c r="J54" s="22">
        <v>2685.66</v>
      </c>
      <c r="K54" s="24"/>
    </row>
    <row r="55" spans="1:11">
      <c r="A55" s="26"/>
      <c r="B55" s="26"/>
      <c r="C55" s="26"/>
      <c r="D55" s="26"/>
      <c r="E55" s="26"/>
      <c r="F55" s="35" t="s">
        <v>156</v>
      </c>
      <c r="G55" s="26"/>
      <c r="H55" s="33"/>
      <c r="I55" s="26"/>
      <c r="J55" s="34">
        <f>SUM(J53:J54)</f>
        <v>5485.35</v>
      </c>
      <c r="K55" s="27"/>
    </row>
    <row r="56" spans="1:11">
      <c r="A56" s="20">
        <v>1</v>
      </c>
      <c r="B56" s="20" t="s">
        <v>104</v>
      </c>
      <c r="C56" s="20" t="s">
        <v>104</v>
      </c>
      <c r="D56" s="20" t="s">
        <v>9</v>
      </c>
      <c r="E56" s="20">
        <v>20000676832</v>
      </c>
      <c r="F56" s="21" t="s">
        <v>10</v>
      </c>
      <c r="G56" s="20"/>
      <c r="H56" s="22"/>
      <c r="I56" s="20" t="s">
        <v>5</v>
      </c>
      <c r="J56" s="22">
        <v>334.1</v>
      </c>
      <c r="K56" s="18"/>
    </row>
    <row r="57" spans="1:11">
      <c r="A57" s="20">
        <f t="shared" si="0"/>
        <v>2</v>
      </c>
      <c r="B57" s="20" t="s">
        <v>104</v>
      </c>
      <c r="C57" s="20" t="s">
        <v>104</v>
      </c>
      <c r="D57" s="20" t="s">
        <v>9</v>
      </c>
      <c r="E57" s="20">
        <v>20000676832</v>
      </c>
      <c r="F57" s="21" t="s">
        <v>10</v>
      </c>
      <c r="G57" s="20"/>
      <c r="H57" s="22"/>
      <c r="I57" s="20" t="s">
        <v>11</v>
      </c>
      <c r="J57" s="22">
        <v>1200.7</v>
      </c>
      <c r="K57" s="21"/>
    </row>
    <row r="58" spans="1:11">
      <c r="A58" s="20">
        <f t="shared" si="0"/>
        <v>3</v>
      </c>
      <c r="B58" s="20" t="s">
        <v>104</v>
      </c>
      <c r="C58" s="20" t="s">
        <v>140</v>
      </c>
      <c r="D58" s="20" t="s">
        <v>7</v>
      </c>
      <c r="E58" s="20">
        <v>20018408671</v>
      </c>
      <c r="F58" s="21" t="s">
        <v>8</v>
      </c>
      <c r="G58" s="20"/>
      <c r="H58" s="22"/>
      <c r="I58" s="20" t="s">
        <v>60</v>
      </c>
      <c r="J58" s="22">
        <v>7620.41</v>
      </c>
      <c r="K58" s="21"/>
    </row>
    <row r="59" spans="1:11">
      <c r="A59" s="20">
        <f t="shared" si="0"/>
        <v>4</v>
      </c>
      <c r="B59" s="20" t="s">
        <v>104</v>
      </c>
      <c r="C59" s="20" t="s">
        <v>140</v>
      </c>
      <c r="D59" s="20" t="s">
        <v>7</v>
      </c>
      <c r="E59" s="20">
        <v>20018408671</v>
      </c>
      <c r="F59" s="21" t="s">
        <v>8</v>
      </c>
      <c r="G59" s="20"/>
      <c r="H59" s="22"/>
      <c r="I59" s="20" t="s">
        <v>5</v>
      </c>
      <c r="J59" s="22">
        <v>9086.68</v>
      </c>
      <c r="K59" s="21"/>
    </row>
    <row r="60" spans="1:11">
      <c r="A60" s="20">
        <f t="shared" si="0"/>
        <v>5</v>
      </c>
      <c r="B60" s="20" t="s">
        <v>104</v>
      </c>
      <c r="C60" s="20" t="s">
        <v>140</v>
      </c>
      <c r="D60" s="20" t="s">
        <v>7</v>
      </c>
      <c r="E60" s="20">
        <v>20018408671</v>
      </c>
      <c r="F60" s="21" t="s">
        <v>8</v>
      </c>
      <c r="G60" s="20"/>
      <c r="H60" s="22"/>
      <c r="I60" s="20" t="s">
        <v>43</v>
      </c>
      <c r="J60" s="22">
        <v>7257.52</v>
      </c>
      <c r="K60" s="21"/>
    </row>
    <row r="61" spans="1:11">
      <c r="A61" s="20">
        <f t="shared" si="0"/>
        <v>6</v>
      </c>
      <c r="B61" s="20" t="s">
        <v>104</v>
      </c>
      <c r="C61" s="20" t="s">
        <v>140</v>
      </c>
      <c r="D61" s="20" t="s">
        <v>7</v>
      </c>
      <c r="E61" s="20">
        <v>20018408671</v>
      </c>
      <c r="F61" s="21" t="s">
        <v>8</v>
      </c>
      <c r="G61" s="20"/>
      <c r="H61" s="22"/>
      <c r="I61" s="20" t="s">
        <v>59</v>
      </c>
      <c r="J61" s="22">
        <v>6526.64</v>
      </c>
      <c r="K61" s="21"/>
    </row>
    <row r="62" spans="1:11">
      <c r="A62" s="20">
        <f t="shared" si="0"/>
        <v>7</v>
      </c>
      <c r="B62" s="20" t="s">
        <v>104</v>
      </c>
      <c r="C62" s="20" t="s">
        <v>140</v>
      </c>
      <c r="D62" s="20" t="s">
        <v>7</v>
      </c>
      <c r="E62" s="20">
        <v>20018408671</v>
      </c>
      <c r="F62" s="21" t="s">
        <v>8</v>
      </c>
      <c r="G62" s="20"/>
      <c r="H62" s="22"/>
      <c r="I62" s="20" t="s">
        <v>31</v>
      </c>
      <c r="J62" s="22">
        <v>7572.7</v>
      </c>
      <c r="K62" s="21"/>
    </row>
    <row r="63" spans="1:11">
      <c r="A63" s="20">
        <f t="shared" si="0"/>
        <v>8</v>
      </c>
      <c r="B63" s="20" t="s">
        <v>104</v>
      </c>
      <c r="C63" s="20" t="s">
        <v>140</v>
      </c>
      <c r="D63" s="20" t="s">
        <v>7</v>
      </c>
      <c r="E63" s="20">
        <v>20018408671</v>
      </c>
      <c r="F63" s="21" t="s">
        <v>8</v>
      </c>
      <c r="G63" s="20"/>
      <c r="H63" s="22"/>
      <c r="I63" s="20" t="s">
        <v>65</v>
      </c>
      <c r="J63" s="22">
        <v>5814.54</v>
      </c>
      <c r="K63" s="21"/>
    </row>
    <row r="64" spans="1:11">
      <c r="A64" s="20">
        <f t="shared" si="0"/>
        <v>9</v>
      </c>
      <c r="B64" s="20" t="s">
        <v>104</v>
      </c>
      <c r="C64" s="20" t="s">
        <v>140</v>
      </c>
      <c r="D64" s="20" t="s">
        <v>7</v>
      </c>
      <c r="E64" s="20">
        <v>20018408671</v>
      </c>
      <c r="F64" s="21" t="s">
        <v>8</v>
      </c>
      <c r="G64" s="20"/>
      <c r="H64" s="22"/>
      <c r="I64" s="20" t="s">
        <v>11</v>
      </c>
      <c r="J64" s="22">
        <v>9743.2800000000007</v>
      </c>
      <c r="K64" s="21"/>
    </row>
    <row r="65" spans="1:11">
      <c r="A65" s="20">
        <f t="shared" si="0"/>
        <v>10</v>
      </c>
      <c r="B65" s="20" t="s">
        <v>104</v>
      </c>
      <c r="C65" s="20" t="s">
        <v>141</v>
      </c>
      <c r="D65" s="20" t="s">
        <v>14</v>
      </c>
      <c r="E65" s="20">
        <v>20000776342</v>
      </c>
      <c r="F65" s="21" t="s">
        <v>15</v>
      </c>
      <c r="G65" s="20"/>
      <c r="H65" s="22"/>
      <c r="I65" s="20" t="s">
        <v>5</v>
      </c>
      <c r="J65" s="22">
        <v>11452.07</v>
      </c>
      <c r="K65" s="21"/>
    </row>
    <row r="66" spans="1:11">
      <c r="A66" s="20">
        <f t="shared" si="0"/>
        <v>11</v>
      </c>
      <c r="B66" s="20" t="s">
        <v>104</v>
      </c>
      <c r="C66" s="20" t="s">
        <v>141</v>
      </c>
      <c r="D66" s="20" t="s">
        <v>14</v>
      </c>
      <c r="E66" s="20">
        <v>20020270884</v>
      </c>
      <c r="F66" s="21" t="s">
        <v>15</v>
      </c>
      <c r="G66" s="20"/>
      <c r="H66" s="22"/>
      <c r="I66" s="20" t="s">
        <v>5</v>
      </c>
      <c r="J66" s="22">
        <v>334.1</v>
      </c>
      <c r="K66" s="24"/>
    </row>
    <row r="67" spans="1:11">
      <c r="A67" s="26"/>
      <c r="B67" s="26"/>
      <c r="C67" s="26"/>
      <c r="D67" s="26"/>
      <c r="E67" s="26"/>
      <c r="F67" s="35" t="s">
        <v>156</v>
      </c>
      <c r="G67" s="26"/>
      <c r="H67" s="33"/>
      <c r="I67" s="26"/>
      <c r="J67" s="34">
        <f>SUM(J56:J66)</f>
        <v>66942.740000000005</v>
      </c>
      <c r="K67" s="27"/>
    </row>
    <row r="68" spans="1:11">
      <c r="A68" s="20">
        <v>1</v>
      </c>
      <c r="B68" s="20" t="s">
        <v>102</v>
      </c>
      <c r="C68" s="20" t="s">
        <v>142</v>
      </c>
      <c r="D68" s="20" t="s">
        <v>76</v>
      </c>
      <c r="E68" s="20">
        <v>20021371691</v>
      </c>
      <c r="F68" s="21" t="s">
        <v>77</v>
      </c>
      <c r="G68" s="20"/>
      <c r="H68" s="22"/>
      <c r="I68" s="20" t="s">
        <v>70</v>
      </c>
      <c r="J68" s="22">
        <v>5252.21</v>
      </c>
      <c r="K68" s="18"/>
    </row>
    <row r="69" spans="1:11">
      <c r="A69" s="20">
        <f t="shared" si="0"/>
        <v>2</v>
      </c>
      <c r="B69" s="20" t="s">
        <v>102</v>
      </c>
      <c r="C69" s="20" t="s">
        <v>142</v>
      </c>
      <c r="D69" s="20" t="s">
        <v>76</v>
      </c>
      <c r="E69" s="20">
        <v>20021371691</v>
      </c>
      <c r="F69" s="21" t="s">
        <v>77</v>
      </c>
      <c r="G69" s="20"/>
      <c r="H69" s="22"/>
      <c r="I69" s="20" t="s">
        <v>68</v>
      </c>
      <c r="J69" s="22">
        <v>5880.19</v>
      </c>
      <c r="K69" s="21"/>
    </row>
    <row r="70" spans="1:11">
      <c r="A70" s="20">
        <f t="shared" si="0"/>
        <v>3</v>
      </c>
      <c r="B70" s="20" t="s">
        <v>102</v>
      </c>
      <c r="C70" s="20" t="s">
        <v>142</v>
      </c>
      <c r="D70" s="20" t="s">
        <v>76</v>
      </c>
      <c r="E70" s="20">
        <v>20021371691</v>
      </c>
      <c r="F70" s="21" t="s">
        <v>77</v>
      </c>
      <c r="G70" s="20"/>
      <c r="H70" s="22"/>
      <c r="I70" s="20" t="s">
        <v>43</v>
      </c>
      <c r="J70" s="22">
        <v>4452.95</v>
      </c>
      <c r="K70" s="21"/>
    </row>
    <row r="71" spans="1:11">
      <c r="A71" s="20">
        <f t="shared" si="0"/>
        <v>4</v>
      </c>
      <c r="B71" s="20" t="s">
        <v>102</v>
      </c>
      <c r="C71" s="20" t="s">
        <v>142</v>
      </c>
      <c r="D71" s="20" t="s">
        <v>76</v>
      </c>
      <c r="E71" s="20">
        <v>20021371691</v>
      </c>
      <c r="F71" s="21" t="s">
        <v>77</v>
      </c>
      <c r="G71" s="20"/>
      <c r="H71" s="22"/>
      <c r="I71" s="20" t="s">
        <v>67</v>
      </c>
      <c r="J71" s="22">
        <v>15927.89</v>
      </c>
      <c r="K71" s="21"/>
    </row>
    <row r="72" spans="1:11">
      <c r="A72" s="20">
        <f t="shared" si="0"/>
        <v>5</v>
      </c>
      <c r="B72" s="20" t="s">
        <v>102</v>
      </c>
      <c r="C72" s="20" t="s">
        <v>142</v>
      </c>
      <c r="D72" s="20" t="s">
        <v>76</v>
      </c>
      <c r="E72" s="20">
        <v>20021371691</v>
      </c>
      <c r="F72" s="21" t="s">
        <v>77</v>
      </c>
      <c r="G72" s="20"/>
      <c r="H72" s="22"/>
      <c r="I72" s="20" t="s">
        <v>69</v>
      </c>
      <c r="J72" s="22">
        <v>5880.19</v>
      </c>
      <c r="K72" s="21"/>
    </row>
    <row r="73" spans="1:11">
      <c r="A73" s="20">
        <f t="shared" si="0"/>
        <v>6</v>
      </c>
      <c r="B73" s="20" t="s">
        <v>102</v>
      </c>
      <c r="C73" s="20" t="s">
        <v>142</v>
      </c>
      <c r="D73" s="20" t="s">
        <v>76</v>
      </c>
      <c r="E73" s="20">
        <v>20021371691</v>
      </c>
      <c r="F73" s="21" t="s">
        <v>77</v>
      </c>
      <c r="G73" s="20"/>
      <c r="H73" s="22"/>
      <c r="I73" s="20" t="s">
        <v>59</v>
      </c>
      <c r="J73" s="22">
        <v>3767.89</v>
      </c>
      <c r="K73" s="21"/>
    </row>
    <row r="74" spans="1:11">
      <c r="A74" s="20">
        <f t="shared" si="0"/>
        <v>7</v>
      </c>
      <c r="B74" s="20" t="s">
        <v>102</v>
      </c>
      <c r="C74" s="20" t="s">
        <v>142</v>
      </c>
      <c r="D74" s="20" t="s">
        <v>76</v>
      </c>
      <c r="E74" s="20">
        <v>20021371691</v>
      </c>
      <c r="F74" s="21" t="s">
        <v>77</v>
      </c>
      <c r="G74" s="20"/>
      <c r="H74" s="22"/>
      <c r="I74" s="20" t="s">
        <v>31</v>
      </c>
      <c r="J74" s="22">
        <v>5823.1</v>
      </c>
      <c r="K74" s="21"/>
    </row>
    <row r="75" spans="1:11">
      <c r="A75" s="20">
        <f t="shared" si="0"/>
        <v>8</v>
      </c>
      <c r="B75" s="20" t="s">
        <v>102</v>
      </c>
      <c r="C75" s="20" t="s">
        <v>142</v>
      </c>
      <c r="D75" s="20" t="s">
        <v>76</v>
      </c>
      <c r="E75" s="20">
        <v>20021371691</v>
      </c>
      <c r="F75" s="21" t="s">
        <v>77</v>
      </c>
      <c r="G75" s="20"/>
      <c r="H75" s="22"/>
      <c r="I75" s="20" t="s">
        <v>65</v>
      </c>
      <c r="J75" s="22">
        <v>4852.58</v>
      </c>
      <c r="K75" s="24"/>
    </row>
    <row r="76" spans="1:11">
      <c r="A76" s="26"/>
      <c r="B76" s="26"/>
      <c r="C76" s="26"/>
      <c r="D76" s="26"/>
      <c r="E76" s="26"/>
      <c r="F76" s="35" t="s">
        <v>156</v>
      </c>
      <c r="G76" s="26"/>
      <c r="H76" s="33"/>
      <c r="I76" s="26"/>
      <c r="J76" s="34">
        <f>SUM(J68:J75)</f>
        <v>51837</v>
      </c>
      <c r="K76" s="27"/>
    </row>
    <row r="77" spans="1:11">
      <c r="A77" s="20">
        <v>1</v>
      </c>
      <c r="B77" s="20" t="s">
        <v>101</v>
      </c>
      <c r="C77" s="20" t="s">
        <v>143</v>
      </c>
      <c r="D77" s="20" t="s">
        <v>6</v>
      </c>
      <c r="E77" s="20">
        <v>20021242164</v>
      </c>
      <c r="F77" s="21" t="s">
        <v>94</v>
      </c>
      <c r="G77" s="20"/>
      <c r="H77" s="22"/>
      <c r="I77" s="20" t="s">
        <v>5</v>
      </c>
      <c r="J77" s="22">
        <v>49.39</v>
      </c>
      <c r="K77" s="18"/>
    </row>
    <row r="78" spans="1:11">
      <c r="A78" s="20">
        <f t="shared" si="0"/>
        <v>2</v>
      </c>
      <c r="B78" s="20" t="s">
        <v>101</v>
      </c>
      <c r="C78" s="20" t="s">
        <v>144</v>
      </c>
      <c r="D78" s="20" t="s">
        <v>47</v>
      </c>
      <c r="E78" s="20">
        <v>20021239724</v>
      </c>
      <c r="F78" s="21" t="s">
        <v>92</v>
      </c>
      <c r="G78" s="20"/>
      <c r="H78" s="22"/>
      <c r="I78" s="20" t="s">
        <v>5</v>
      </c>
      <c r="J78" s="22">
        <v>5782.63</v>
      </c>
      <c r="K78" s="21"/>
    </row>
    <row r="79" spans="1:11">
      <c r="A79" s="20">
        <f t="shared" si="0"/>
        <v>3</v>
      </c>
      <c r="B79" s="20" t="s">
        <v>101</v>
      </c>
      <c r="C79" s="20" t="s">
        <v>145</v>
      </c>
      <c r="D79" s="20" t="s">
        <v>57</v>
      </c>
      <c r="E79" s="20">
        <v>20021241339</v>
      </c>
      <c r="F79" s="21" t="s">
        <v>93</v>
      </c>
      <c r="G79" s="20"/>
      <c r="H79" s="22"/>
      <c r="I79" s="20" t="s">
        <v>5</v>
      </c>
      <c r="J79" s="22">
        <v>5481.61</v>
      </c>
      <c r="K79" s="21"/>
    </row>
    <row r="80" spans="1:11">
      <c r="A80" s="20">
        <f t="shared" si="0"/>
        <v>4</v>
      </c>
      <c r="B80" s="20" t="s">
        <v>101</v>
      </c>
      <c r="C80" s="20" t="s">
        <v>146</v>
      </c>
      <c r="D80" s="20" t="s">
        <v>62</v>
      </c>
      <c r="E80" s="20">
        <v>20008004018</v>
      </c>
      <c r="F80" s="21" t="s">
        <v>63</v>
      </c>
      <c r="G80" s="20"/>
      <c r="H80" s="22"/>
      <c r="I80" s="20" t="s">
        <v>60</v>
      </c>
      <c r="J80" s="22">
        <v>262.92</v>
      </c>
      <c r="K80" s="21"/>
    </row>
    <row r="81" spans="1:11">
      <c r="A81" s="20">
        <f t="shared" ref="A81:A115" si="1">A80+1</f>
        <v>5</v>
      </c>
      <c r="B81" s="20" t="s">
        <v>101</v>
      </c>
      <c r="C81" s="20" t="s">
        <v>146</v>
      </c>
      <c r="D81" s="20" t="s">
        <v>62</v>
      </c>
      <c r="E81" s="20">
        <v>20008004018</v>
      </c>
      <c r="F81" s="21" t="s">
        <v>63</v>
      </c>
      <c r="G81" s="20"/>
      <c r="H81" s="22"/>
      <c r="I81" s="20" t="s">
        <v>5</v>
      </c>
      <c r="J81" s="22">
        <v>772.45</v>
      </c>
      <c r="K81" s="21"/>
    </row>
    <row r="82" spans="1:11">
      <c r="A82" s="20">
        <f t="shared" si="1"/>
        <v>6</v>
      </c>
      <c r="B82" s="20" t="s">
        <v>101</v>
      </c>
      <c r="C82" s="20" t="s">
        <v>146</v>
      </c>
      <c r="D82" s="20" t="s">
        <v>62</v>
      </c>
      <c r="E82" s="20">
        <v>20008004018</v>
      </c>
      <c r="F82" s="21" t="s">
        <v>63</v>
      </c>
      <c r="G82" s="20"/>
      <c r="H82" s="22"/>
      <c r="I82" s="20" t="s">
        <v>64</v>
      </c>
      <c r="J82" s="22">
        <v>792.51</v>
      </c>
      <c r="K82" s="21"/>
    </row>
    <row r="83" spans="1:11">
      <c r="A83" s="20">
        <f t="shared" si="1"/>
        <v>7</v>
      </c>
      <c r="B83" s="20" t="s">
        <v>101</v>
      </c>
      <c r="C83" s="20" t="s">
        <v>146</v>
      </c>
      <c r="D83" s="20" t="s">
        <v>62</v>
      </c>
      <c r="E83" s="20">
        <v>20008004018</v>
      </c>
      <c r="F83" s="21" t="s">
        <v>63</v>
      </c>
      <c r="G83" s="20"/>
      <c r="H83" s="22"/>
      <c r="I83" s="20" t="s">
        <v>43</v>
      </c>
      <c r="J83" s="22">
        <v>716.27</v>
      </c>
      <c r="K83" s="21"/>
    </row>
    <row r="84" spans="1:11">
      <c r="A84" s="20">
        <f t="shared" si="1"/>
        <v>8</v>
      </c>
      <c r="B84" s="20" t="s">
        <v>101</v>
      </c>
      <c r="C84" s="20" t="s">
        <v>146</v>
      </c>
      <c r="D84" s="20" t="s">
        <v>62</v>
      </c>
      <c r="E84" s="20">
        <v>20008004018</v>
      </c>
      <c r="F84" s="21" t="s">
        <v>63</v>
      </c>
      <c r="G84" s="20"/>
      <c r="H84" s="22"/>
      <c r="I84" s="20" t="s">
        <v>59</v>
      </c>
      <c r="J84" s="22">
        <v>190.69</v>
      </c>
      <c r="K84" s="21"/>
    </row>
    <row r="85" spans="1:11">
      <c r="A85" s="20">
        <f t="shared" si="1"/>
        <v>9</v>
      </c>
      <c r="B85" s="20" t="s">
        <v>101</v>
      </c>
      <c r="C85" s="20" t="s">
        <v>146</v>
      </c>
      <c r="D85" s="20" t="s">
        <v>62</v>
      </c>
      <c r="E85" s="20">
        <v>20008004018</v>
      </c>
      <c r="F85" s="21" t="s">
        <v>63</v>
      </c>
      <c r="G85" s="20"/>
      <c r="H85" s="22"/>
      <c r="I85" s="20" t="s">
        <v>31</v>
      </c>
      <c r="J85" s="22">
        <v>1197.72</v>
      </c>
      <c r="K85" s="21"/>
    </row>
    <row r="86" spans="1:11">
      <c r="A86" s="20">
        <f t="shared" si="1"/>
        <v>10</v>
      </c>
      <c r="B86" s="20" t="s">
        <v>101</v>
      </c>
      <c r="C86" s="20" t="s">
        <v>146</v>
      </c>
      <c r="D86" s="20" t="s">
        <v>62</v>
      </c>
      <c r="E86" s="20">
        <v>20008004018</v>
      </c>
      <c r="F86" s="21" t="s">
        <v>63</v>
      </c>
      <c r="G86" s="20"/>
      <c r="H86" s="22"/>
      <c r="I86" s="20" t="s">
        <v>65</v>
      </c>
      <c r="J86" s="22">
        <v>936.95</v>
      </c>
      <c r="K86" s="21"/>
    </row>
    <row r="87" spans="1:11">
      <c r="A87" s="20">
        <f t="shared" si="1"/>
        <v>11</v>
      </c>
      <c r="B87" s="20" t="s">
        <v>101</v>
      </c>
      <c r="C87" s="20" t="s">
        <v>146</v>
      </c>
      <c r="D87" s="20" t="s">
        <v>62</v>
      </c>
      <c r="E87" s="20">
        <v>20008004018</v>
      </c>
      <c r="F87" s="21" t="s">
        <v>63</v>
      </c>
      <c r="G87" s="20"/>
      <c r="H87" s="22"/>
      <c r="I87" s="20" t="s">
        <v>11</v>
      </c>
      <c r="J87" s="22">
        <v>363.2</v>
      </c>
      <c r="K87" s="21"/>
    </row>
    <row r="88" spans="1:11">
      <c r="A88" s="20">
        <f t="shared" si="1"/>
        <v>12</v>
      </c>
      <c r="B88" s="20" t="s">
        <v>101</v>
      </c>
      <c r="C88" s="20" t="s">
        <v>147</v>
      </c>
      <c r="D88" s="20" t="s">
        <v>55</v>
      </c>
      <c r="E88" s="20">
        <v>20021239423</v>
      </c>
      <c r="F88" s="21" t="s">
        <v>91</v>
      </c>
      <c r="G88" s="20" t="s">
        <v>18</v>
      </c>
      <c r="H88" s="22">
        <v>2562.5</v>
      </c>
      <c r="I88" s="20"/>
      <c r="J88" s="22"/>
      <c r="K88" s="21"/>
    </row>
    <row r="89" spans="1:11">
      <c r="A89" s="20">
        <f t="shared" si="1"/>
        <v>13</v>
      </c>
      <c r="B89" s="20" t="s">
        <v>101</v>
      </c>
      <c r="C89" s="20" t="s">
        <v>147</v>
      </c>
      <c r="D89" s="20" t="s">
        <v>55</v>
      </c>
      <c r="E89" s="20">
        <v>20021780175</v>
      </c>
      <c r="F89" s="21" t="s">
        <v>98</v>
      </c>
      <c r="G89" s="20"/>
      <c r="H89" s="22"/>
      <c r="I89" s="20" t="s">
        <v>60</v>
      </c>
      <c r="J89" s="22">
        <v>4469.04</v>
      </c>
      <c r="K89" s="21"/>
    </row>
    <row r="90" spans="1:11">
      <c r="A90" s="20">
        <f t="shared" si="1"/>
        <v>14</v>
      </c>
      <c r="B90" s="20" t="s">
        <v>101</v>
      </c>
      <c r="C90" s="20" t="s">
        <v>147</v>
      </c>
      <c r="D90" s="20" t="s">
        <v>55</v>
      </c>
      <c r="E90" s="20">
        <v>20021239408</v>
      </c>
      <c r="F90" s="21" t="s">
        <v>90</v>
      </c>
      <c r="G90" s="20"/>
      <c r="H90" s="22"/>
      <c r="I90" s="20" t="s">
        <v>5</v>
      </c>
      <c r="J90" s="22">
        <v>7337.96</v>
      </c>
      <c r="K90" s="21"/>
    </row>
    <row r="91" spans="1:11">
      <c r="A91" s="20">
        <f t="shared" si="1"/>
        <v>15</v>
      </c>
      <c r="B91" s="20" t="s">
        <v>101</v>
      </c>
      <c r="C91" s="20" t="s">
        <v>147</v>
      </c>
      <c r="D91" s="20" t="s">
        <v>55</v>
      </c>
      <c r="E91" s="20">
        <v>20021239423</v>
      </c>
      <c r="F91" s="21" t="s">
        <v>91</v>
      </c>
      <c r="G91" s="20"/>
      <c r="H91" s="22"/>
      <c r="I91" s="20" t="s">
        <v>5</v>
      </c>
      <c r="J91" s="22">
        <v>4345.8900000000003</v>
      </c>
      <c r="K91" s="21"/>
    </row>
    <row r="92" spans="1:11">
      <c r="A92" s="20">
        <f t="shared" si="1"/>
        <v>16</v>
      </c>
      <c r="B92" s="20" t="s">
        <v>101</v>
      </c>
      <c r="C92" s="20" t="s">
        <v>147</v>
      </c>
      <c r="D92" s="20" t="s">
        <v>55</v>
      </c>
      <c r="E92" s="20">
        <v>20021780175</v>
      </c>
      <c r="F92" s="21" t="s">
        <v>98</v>
      </c>
      <c r="G92" s="20"/>
      <c r="H92" s="22"/>
      <c r="I92" s="20" t="s">
        <v>5</v>
      </c>
      <c r="J92" s="22">
        <v>3985.58</v>
      </c>
      <c r="K92" s="21"/>
    </row>
    <row r="93" spans="1:11">
      <c r="A93" s="20">
        <f t="shared" si="1"/>
        <v>17</v>
      </c>
      <c r="B93" s="20" t="s">
        <v>101</v>
      </c>
      <c r="C93" s="20" t="s">
        <v>147</v>
      </c>
      <c r="D93" s="20" t="s">
        <v>55</v>
      </c>
      <c r="E93" s="20">
        <v>20021780175</v>
      </c>
      <c r="F93" s="21" t="s">
        <v>98</v>
      </c>
      <c r="G93" s="20"/>
      <c r="H93" s="22"/>
      <c r="I93" s="20" t="s">
        <v>43</v>
      </c>
      <c r="J93" s="22">
        <v>3073.36</v>
      </c>
      <c r="K93" s="21"/>
    </row>
    <row r="94" spans="1:11">
      <c r="A94" s="20">
        <f t="shared" si="1"/>
        <v>18</v>
      </c>
      <c r="B94" s="20" t="s">
        <v>101</v>
      </c>
      <c r="C94" s="20" t="s">
        <v>147</v>
      </c>
      <c r="D94" s="20" t="s">
        <v>55</v>
      </c>
      <c r="E94" s="20">
        <v>20021780175</v>
      </c>
      <c r="F94" s="21" t="s">
        <v>98</v>
      </c>
      <c r="G94" s="20"/>
      <c r="H94" s="22"/>
      <c r="I94" s="20" t="s">
        <v>59</v>
      </c>
      <c r="J94" s="22">
        <v>4131.54</v>
      </c>
      <c r="K94" s="21"/>
    </row>
    <row r="95" spans="1:11">
      <c r="A95" s="20">
        <f t="shared" si="1"/>
        <v>19</v>
      </c>
      <c r="B95" s="20" t="s">
        <v>101</v>
      </c>
      <c r="C95" s="20" t="s">
        <v>147</v>
      </c>
      <c r="D95" s="20" t="s">
        <v>55</v>
      </c>
      <c r="E95" s="20">
        <v>20021780175</v>
      </c>
      <c r="F95" s="21" t="s">
        <v>98</v>
      </c>
      <c r="G95" s="20"/>
      <c r="H95" s="22"/>
      <c r="I95" s="20" t="s">
        <v>11</v>
      </c>
      <c r="J95" s="22">
        <v>3538.59</v>
      </c>
      <c r="K95" s="24"/>
    </row>
    <row r="96" spans="1:11">
      <c r="A96" s="26"/>
      <c r="B96" s="26"/>
      <c r="C96" s="26"/>
      <c r="D96" s="26"/>
      <c r="E96" s="26"/>
      <c r="F96" s="35" t="s">
        <v>156</v>
      </c>
      <c r="G96" s="26"/>
      <c r="H96" s="34">
        <f>SUM(H77:H95)</f>
        <v>2562.5</v>
      </c>
      <c r="I96" s="26"/>
      <c r="J96" s="34">
        <f>SUM(J77:J95)</f>
        <v>47428.3</v>
      </c>
      <c r="K96" s="27"/>
    </row>
    <row r="97" spans="1:11">
      <c r="A97" s="20">
        <v>1</v>
      </c>
      <c r="B97" s="20" t="s">
        <v>110</v>
      </c>
      <c r="C97" s="20" t="s">
        <v>148</v>
      </c>
      <c r="D97" s="20" t="s">
        <v>78</v>
      </c>
      <c r="E97" s="20">
        <v>20021268379</v>
      </c>
      <c r="F97" s="21" t="s">
        <v>95</v>
      </c>
      <c r="G97" s="20"/>
      <c r="H97" s="22"/>
      <c r="I97" s="20" t="s">
        <v>5</v>
      </c>
      <c r="J97" s="22">
        <v>334.1</v>
      </c>
      <c r="K97" s="37"/>
    </row>
    <row r="98" spans="1:11">
      <c r="A98" s="26"/>
      <c r="B98" s="26"/>
      <c r="C98" s="26"/>
      <c r="D98" s="26"/>
      <c r="E98" s="26"/>
      <c r="F98" s="35" t="s">
        <v>156</v>
      </c>
      <c r="G98" s="26"/>
      <c r="H98" s="33"/>
      <c r="I98" s="26"/>
      <c r="J98" s="34">
        <f>SUM(J97)</f>
        <v>334.1</v>
      </c>
      <c r="K98" s="27"/>
    </row>
    <row r="99" spans="1:11">
      <c r="A99" s="20">
        <v>1</v>
      </c>
      <c r="B99" s="20" t="s">
        <v>109</v>
      </c>
      <c r="C99" s="20" t="s">
        <v>149</v>
      </c>
      <c r="D99" s="20" t="s">
        <v>51</v>
      </c>
      <c r="E99" s="20">
        <v>20018663925</v>
      </c>
      <c r="F99" s="21" t="s">
        <v>81</v>
      </c>
      <c r="G99" s="20"/>
      <c r="H99" s="22"/>
      <c r="I99" s="20" t="s">
        <v>5</v>
      </c>
      <c r="J99" s="22">
        <v>5335.65</v>
      </c>
      <c r="K99" s="18"/>
    </row>
    <row r="100" spans="1:11">
      <c r="A100" s="20">
        <f t="shared" si="1"/>
        <v>2</v>
      </c>
      <c r="B100" s="20" t="s">
        <v>109</v>
      </c>
      <c r="C100" s="20" t="s">
        <v>149</v>
      </c>
      <c r="D100" s="20" t="s">
        <v>51</v>
      </c>
      <c r="E100" s="20">
        <v>20019684381</v>
      </c>
      <c r="F100" s="21" t="s">
        <v>85</v>
      </c>
      <c r="G100" s="20"/>
      <c r="H100" s="22"/>
      <c r="I100" s="20" t="s">
        <v>5</v>
      </c>
      <c r="J100" s="22">
        <v>3890.42</v>
      </c>
      <c r="K100" s="21"/>
    </row>
    <row r="101" spans="1:11">
      <c r="A101" s="20">
        <f t="shared" si="1"/>
        <v>3</v>
      </c>
      <c r="B101" s="20" t="s">
        <v>109</v>
      </c>
      <c r="C101" s="20" t="s">
        <v>149</v>
      </c>
      <c r="D101" s="20" t="s">
        <v>51</v>
      </c>
      <c r="E101" s="20">
        <v>20019970949</v>
      </c>
      <c r="F101" s="21" t="s">
        <v>88</v>
      </c>
      <c r="G101" s="20"/>
      <c r="H101" s="22"/>
      <c r="I101" s="20" t="s">
        <v>5</v>
      </c>
      <c r="J101" s="22">
        <v>5262.69</v>
      </c>
      <c r="K101" s="21"/>
    </row>
    <row r="102" spans="1:11">
      <c r="A102" s="20">
        <f t="shared" si="1"/>
        <v>4</v>
      </c>
      <c r="B102" s="20" t="s">
        <v>109</v>
      </c>
      <c r="C102" s="20" t="s">
        <v>150</v>
      </c>
      <c r="D102" s="20" t="s">
        <v>54</v>
      </c>
      <c r="E102" s="20">
        <v>20017406111</v>
      </c>
      <c r="F102" s="21" t="s">
        <v>79</v>
      </c>
      <c r="G102" s="20"/>
      <c r="H102" s="22"/>
      <c r="I102" s="20" t="s">
        <v>5</v>
      </c>
      <c r="J102" s="22">
        <v>3465.6</v>
      </c>
      <c r="K102" s="21"/>
    </row>
    <row r="103" spans="1:11">
      <c r="A103" s="20">
        <f t="shared" si="1"/>
        <v>5</v>
      </c>
      <c r="B103" s="20" t="s">
        <v>109</v>
      </c>
      <c r="C103" s="20" t="s">
        <v>150</v>
      </c>
      <c r="D103" s="20" t="s">
        <v>54</v>
      </c>
      <c r="E103" s="20">
        <v>20018879887</v>
      </c>
      <c r="F103" s="21" t="s">
        <v>82</v>
      </c>
      <c r="G103" s="20"/>
      <c r="H103" s="22"/>
      <c r="I103" s="20" t="s">
        <v>5</v>
      </c>
      <c r="J103" s="22">
        <v>1755.2</v>
      </c>
      <c r="K103" s="21"/>
    </row>
    <row r="104" spans="1:11">
      <c r="A104" s="20">
        <f t="shared" si="1"/>
        <v>6</v>
      </c>
      <c r="B104" s="20" t="s">
        <v>109</v>
      </c>
      <c r="C104" s="20" t="s">
        <v>150</v>
      </c>
      <c r="D104" s="20" t="s">
        <v>54</v>
      </c>
      <c r="E104" s="20">
        <v>20019613948</v>
      </c>
      <c r="F104" s="21" t="s">
        <v>84</v>
      </c>
      <c r="G104" s="20"/>
      <c r="H104" s="22"/>
      <c r="I104" s="20" t="s">
        <v>5</v>
      </c>
      <c r="J104" s="22">
        <v>5198.82</v>
      </c>
      <c r="K104" s="21"/>
    </row>
    <row r="105" spans="1:11">
      <c r="A105" s="20">
        <f t="shared" si="1"/>
        <v>7</v>
      </c>
      <c r="B105" s="20" t="s">
        <v>109</v>
      </c>
      <c r="C105" s="20" t="s">
        <v>150</v>
      </c>
      <c r="D105" s="20" t="s">
        <v>54</v>
      </c>
      <c r="E105" s="20">
        <v>20019876933</v>
      </c>
      <c r="F105" s="21" t="s">
        <v>86</v>
      </c>
      <c r="G105" s="20"/>
      <c r="H105" s="22"/>
      <c r="I105" s="20" t="s">
        <v>5</v>
      </c>
      <c r="J105" s="22">
        <v>3036.87</v>
      </c>
      <c r="K105" s="21"/>
    </row>
    <row r="106" spans="1:11">
      <c r="A106" s="20">
        <f t="shared" si="1"/>
        <v>8</v>
      </c>
      <c r="B106" s="20" t="s">
        <v>109</v>
      </c>
      <c r="C106" s="20" t="s">
        <v>150</v>
      </c>
      <c r="D106" s="20" t="s">
        <v>54</v>
      </c>
      <c r="E106" s="20">
        <v>20019880429</v>
      </c>
      <c r="F106" s="21" t="s">
        <v>87</v>
      </c>
      <c r="G106" s="20"/>
      <c r="H106" s="22"/>
      <c r="I106" s="20" t="s">
        <v>5</v>
      </c>
      <c r="J106" s="22">
        <v>2945.65</v>
      </c>
      <c r="K106" s="24"/>
    </row>
    <row r="107" spans="1:11">
      <c r="A107" s="26"/>
      <c r="B107" s="26"/>
      <c r="C107" s="26"/>
      <c r="D107" s="26"/>
      <c r="E107" s="26"/>
      <c r="F107" s="35" t="s">
        <v>156</v>
      </c>
      <c r="G107" s="26"/>
      <c r="H107" s="33"/>
      <c r="I107" s="26"/>
      <c r="J107" s="34">
        <f>SUM(J99:J106)</f>
        <v>30890.899999999998</v>
      </c>
      <c r="K107" s="27"/>
    </row>
    <row r="108" spans="1:11">
      <c r="A108" s="20">
        <v>1</v>
      </c>
      <c r="B108" s="20" t="s">
        <v>108</v>
      </c>
      <c r="C108" s="20" t="s">
        <v>151</v>
      </c>
      <c r="D108" s="20" t="s">
        <v>19</v>
      </c>
      <c r="E108" s="20">
        <v>20001385630</v>
      </c>
      <c r="F108" s="21" t="s">
        <v>20</v>
      </c>
      <c r="G108" s="20"/>
      <c r="H108" s="22"/>
      <c r="I108" s="20" t="s">
        <v>5</v>
      </c>
      <c r="J108" s="22">
        <v>2532.71</v>
      </c>
      <c r="K108" s="37"/>
    </row>
    <row r="109" spans="1:11">
      <c r="A109" s="26"/>
      <c r="B109" s="26"/>
      <c r="C109" s="26"/>
      <c r="D109" s="26"/>
      <c r="E109" s="26"/>
      <c r="F109" s="35" t="s">
        <v>156</v>
      </c>
      <c r="G109" s="26"/>
      <c r="H109" s="33"/>
      <c r="I109" s="26"/>
      <c r="J109" s="34">
        <f>SUM(J108)</f>
        <v>2532.71</v>
      </c>
      <c r="K109" s="27"/>
    </row>
    <row r="110" spans="1:11">
      <c r="A110" s="20">
        <v>1</v>
      </c>
      <c r="B110" s="20" t="s">
        <v>99</v>
      </c>
      <c r="C110" s="20" t="s">
        <v>152</v>
      </c>
      <c r="D110" s="20" t="s">
        <v>12</v>
      </c>
      <c r="E110" s="20">
        <v>20001360921</v>
      </c>
      <c r="F110" s="21" t="s">
        <v>13</v>
      </c>
      <c r="G110" s="20"/>
      <c r="H110" s="22"/>
      <c r="I110" s="20" t="s">
        <v>5</v>
      </c>
      <c r="J110" s="22">
        <v>334.1</v>
      </c>
      <c r="K110" s="18"/>
    </row>
    <row r="111" spans="1:11">
      <c r="A111" s="20">
        <f t="shared" si="1"/>
        <v>2</v>
      </c>
      <c r="B111" s="20" t="s">
        <v>99</v>
      </c>
      <c r="C111" s="20" t="s">
        <v>152</v>
      </c>
      <c r="D111" s="20" t="s">
        <v>12</v>
      </c>
      <c r="E111" s="20">
        <v>20021985326</v>
      </c>
      <c r="F111" s="21" t="s">
        <v>13</v>
      </c>
      <c r="G111" s="20"/>
      <c r="H111" s="22"/>
      <c r="I111" s="20" t="s">
        <v>5</v>
      </c>
      <c r="J111" s="22">
        <v>12733.75</v>
      </c>
      <c r="K111" s="21"/>
    </row>
    <row r="112" spans="1:11">
      <c r="A112" s="20">
        <f t="shared" si="1"/>
        <v>3</v>
      </c>
      <c r="B112" s="20" t="s">
        <v>99</v>
      </c>
      <c r="C112" s="20" t="s">
        <v>153</v>
      </c>
      <c r="D112" s="20" t="s">
        <v>16</v>
      </c>
      <c r="E112" s="20">
        <v>20000778100</v>
      </c>
      <c r="F112" s="21" t="s">
        <v>17</v>
      </c>
      <c r="G112" s="20" t="s">
        <v>18</v>
      </c>
      <c r="H112" s="22">
        <v>69804.86</v>
      </c>
      <c r="I112" s="20"/>
      <c r="J112" s="22"/>
      <c r="K112" s="24"/>
    </row>
    <row r="113" spans="1:11">
      <c r="A113" s="26"/>
      <c r="B113" s="26"/>
      <c r="C113" s="26"/>
      <c r="D113" s="26"/>
      <c r="E113" s="26"/>
      <c r="F113" s="35" t="s">
        <v>156</v>
      </c>
      <c r="G113" s="26"/>
      <c r="H113" s="34">
        <f>SUM(H110:H112)</f>
        <v>69804.86</v>
      </c>
      <c r="I113" s="26"/>
      <c r="J113" s="34">
        <f>SUM(J110:J112)</f>
        <v>13067.85</v>
      </c>
      <c r="K113" s="27"/>
    </row>
    <row r="114" spans="1:11">
      <c r="A114" s="20">
        <v>1</v>
      </c>
      <c r="B114" s="20" t="s">
        <v>106</v>
      </c>
      <c r="C114" s="20" t="s">
        <v>154</v>
      </c>
      <c r="D114" s="20" t="s">
        <v>71</v>
      </c>
      <c r="E114" s="20">
        <v>20011215610</v>
      </c>
      <c r="F114" s="21" t="s">
        <v>72</v>
      </c>
      <c r="G114" s="20"/>
      <c r="H114" s="22"/>
      <c r="I114" s="20" t="s">
        <v>43</v>
      </c>
      <c r="J114" s="22">
        <v>600</v>
      </c>
      <c r="K114" s="18"/>
    </row>
    <row r="115" spans="1:11">
      <c r="A115" s="23">
        <f t="shared" si="1"/>
        <v>2</v>
      </c>
      <c r="B115" s="23" t="s">
        <v>106</v>
      </c>
      <c r="C115" s="23" t="s">
        <v>155</v>
      </c>
      <c r="D115" s="23" t="s">
        <v>74</v>
      </c>
      <c r="E115" s="23">
        <v>20012135290</v>
      </c>
      <c r="F115" s="24" t="s">
        <v>75</v>
      </c>
      <c r="G115" s="23"/>
      <c r="H115" s="25"/>
      <c r="I115" s="23" t="s">
        <v>5</v>
      </c>
      <c r="J115" s="25">
        <v>823.45</v>
      </c>
      <c r="K115" s="24"/>
    </row>
    <row r="116" spans="1:11">
      <c r="A116" s="26"/>
      <c r="B116" s="26"/>
      <c r="C116" s="26"/>
      <c r="D116" s="26"/>
      <c r="E116" s="26"/>
      <c r="F116" s="35" t="s">
        <v>156</v>
      </c>
      <c r="G116" s="26"/>
      <c r="H116" s="33"/>
      <c r="I116" s="26"/>
      <c r="J116" s="34">
        <f>SUM(J114:J115)</f>
        <v>1423.45</v>
      </c>
      <c r="K116" s="27"/>
    </row>
  </sheetData>
  <sortState ref="B8:N103">
    <sortCondition ref="B8:B103"/>
  </sortState>
  <mergeCells count="11">
    <mergeCell ref="A1:K1"/>
    <mergeCell ref="A2:K2"/>
    <mergeCell ref="A3:K3"/>
    <mergeCell ref="C5:C7"/>
    <mergeCell ref="A5:A7"/>
    <mergeCell ref="B5:B7"/>
    <mergeCell ref="D5:D7"/>
    <mergeCell ref="E5:E7"/>
    <mergeCell ref="F5:F7"/>
    <mergeCell ref="G5:H6"/>
    <mergeCell ref="I5:J6"/>
  </mergeCells>
  <pageMargins left="0.19685039370078741" right="0.15748031496062992" top="0.39370078740157483" bottom="0.15748031496062992" header="0.15748031496062992" footer="0.23622047244094491"/>
  <pageSetup paperSize="9" scale="67" fitToHeight="0" orientation="portrait" r:id="rId1"/>
  <headerFooter>
    <oddHeader>&amp;R&amp;"TH SarabunPSK,ธรรมดา"&amp;16&amp;P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ค่าไฟฟ้าค้างชำระ กรมการปกครอง</vt:lpstr>
      <vt:lpstr>'ค่าไฟฟ้าค้างชำระ กรมการปกครอง'!Print_Titles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suprarak kotosi</dc:creator>
  <cp:lastModifiedBy>user</cp:lastModifiedBy>
  <cp:lastPrinted>2019-05-27T03:51:07Z</cp:lastPrinted>
  <dcterms:created xsi:type="dcterms:W3CDTF">2019-05-14T04:18:46Z</dcterms:created>
  <dcterms:modified xsi:type="dcterms:W3CDTF">2019-05-27T04:11:37Z</dcterms:modified>
</cp:coreProperties>
</file>